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ПРИМЕРНОЕ МЕНЮ\"/>
    </mc:Choice>
  </mc:AlternateContent>
  <xr:revisionPtr revIDLastSave="0" documentId="13_ncr:1_{50958835-5948-4166-A194-9699026EFC4E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Лист2" sheetId="2" r:id="rId1"/>
    <sheet name="Лист3" sheetId="9" r:id="rId2"/>
    <sheet name="Лист4" sheetId="10" r:id="rId3"/>
    <sheet name="Лист5" sheetId="11" r:id="rId4"/>
    <sheet name="Лист6" sheetId="12" r:id="rId5"/>
    <sheet name="Лист7" sheetId="13" r:id="rId6"/>
    <sheet name="Лист8" sheetId="14" r:id="rId7"/>
    <sheet name="Лист9" sheetId="15" r:id="rId8"/>
    <sheet name="Лист10" sheetId="16" r:id="rId9"/>
    <sheet name="Лист14" sheetId="20" r:id="rId10"/>
    <sheet name="Лист11" sheetId="17" r:id="rId11"/>
    <sheet name="Лист1" sheetId="8" r:id="rId12"/>
    <sheet name="Лист12" sheetId="18" r:id="rId13"/>
    <sheet name="Лист13" sheetId="19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  <c r="K14" i="10"/>
  <c r="L14" i="10"/>
  <c r="M14" i="10"/>
  <c r="N14" i="10"/>
  <c r="O14" i="10"/>
  <c r="P14" i="10"/>
  <c r="Q14" i="10"/>
  <c r="D14" i="18"/>
  <c r="E14" i="18"/>
  <c r="F14" i="18"/>
  <c r="G14" i="18"/>
  <c r="H14" i="18"/>
  <c r="I14" i="18"/>
  <c r="K14" i="18"/>
  <c r="L14" i="18"/>
  <c r="M14" i="18"/>
  <c r="N14" i="18"/>
  <c r="O14" i="18"/>
  <c r="P14" i="18"/>
  <c r="Q14" i="18"/>
  <c r="D13" i="18"/>
  <c r="E13" i="18"/>
  <c r="F13" i="18"/>
  <c r="G13" i="18"/>
  <c r="H13" i="18"/>
  <c r="I13" i="18"/>
  <c r="K13" i="18"/>
  <c r="L13" i="18"/>
  <c r="M13" i="18"/>
  <c r="N13" i="18"/>
  <c r="O13" i="18"/>
  <c r="P13" i="18"/>
  <c r="Q13" i="18"/>
  <c r="Q15" i="20"/>
  <c r="Q16" i="20" s="1"/>
  <c r="P15" i="20"/>
  <c r="P16" i="20" s="1"/>
  <c r="O15" i="20"/>
  <c r="O16" i="20" s="1"/>
  <c r="N15" i="20"/>
  <c r="N16" i="20" s="1"/>
  <c r="M15" i="20"/>
  <c r="M16" i="20" s="1"/>
  <c r="L15" i="20"/>
  <c r="L16" i="20" s="1"/>
  <c r="K15" i="20"/>
  <c r="K16" i="20" s="1"/>
  <c r="I15" i="20"/>
  <c r="I16" i="20" s="1"/>
  <c r="H15" i="20"/>
  <c r="H16" i="20" s="1"/>
  <c r="G15" i="20"/>
  <c r="G16" i="20" s="1"/>
  <c r="F15" i="20"/>
  <c r="F16" i="20" s="1"/>
  <c r="E15" i="20"/>
  <c r="E16" i="20" s="1"/>
  <c r="D15" i="20"/>
  <c r="D16" i="20" s="1"/>
  <c r="D15" i="16"/>
  <c r="E15" i="16"/>
  <c r="F15" i="16"/>
  <c r="G15" i="16"/>
  <c r="H15" i="16"/>
  <c r="I15" i="16"/>
  <c r="K15" i="16"/>
  <c r="L15" i="16"/>
  <c r="M15" i="16"/>
  <c r="N15" i="16"/>
  <c r="O15" i="16"/>
  <c r="P15" i="16"/>
  <c r="Q15" i="16"/>
  <c r="Q14" i="16"/>
  <c r="P14" i="16"/>
  <c r="O14" i="16"/>
  <c r="N14" i="16"/>
  <c r="M14" i="16"/>
  <c r="L14" i="16"/>
  <c r="K14" i="16"/>
  <c r="I14" i="16"/>
  <c r="H14" i="16"/>
  <c r="G14" i="16"/>
  <c r="F14" i="16"/>
  <c r="E14" i="16"/>
  <c r="D14" i="16"/>
  <c r="Q14" i="19"/>
  <c r="Q15" i="19" s="1"/>
  <c r="P14" i="19"/>
  <c r="P15" i="19" s="1"/>
  <c r="O14" i="19"/>
  <c r="O15" i="19" s="1"/>
  <c r="N14" i="19"/>
  <c r="N15" i="19" s="1"/>
  <c r="M14" i="19"/>
  <c r="M15" i="19" s="1"/>
  <c r="L14" i="19"/>
  <c r="L15" i="19" s="1"/>
  <c r="K14" i="19"/>
  <c r="K15" i="19" s="1"/>
  <c r="I14" i="19"/>
  <c r="I15" i="19" s="1"/>
  <c r="H14" i="19"/>
  <c r="H15" i="19" s="1"/>
  <c r="G14" i="19"/>
  <c r="G15" i="19" s="1"/>
  <c r="F14" i="19"/>
  <c r="F15" i="19" s="1"/>
  <c r="E14" i="19"/>
  <c r="E15" i="19" s="1"/>
  <c r="D14" i="19"/>
  <c r="D15" i="19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I15" i="17"/>
  <c r="I16" i="17" s="1"/>
  <c r="H15" i="17"/>
  <c r="H16" i="17" s="1"/>
  <c r="G15" i="17"/>
  <c r="G16" i="17" s="1"/>
  <c r="F15" i="17"/>
  <c r="F16" i="17" s="1"/>
  <c r="E15" i="17"/>
  <c r="E16" i="17" s="1"/>
  <c r="D15" i="17"/>
  <c r="D16" i="17" s="1"/>
  <c r="Q15" i="15"/>
  <c r="Q16" i="15" s="1"/>
  <c r="P15" i="15"/>
  <c r="P16" i="15" s="1"/>
  <c r="O15" i="15"/>
  <c r="O16" i="15" s="1"/>
  <c r="N15" i="15"/>
  <c r="N16" i="15" s="1"/>
  <c r="M15" i="15"/>
  <c r="M16" i="15" s="1"/>
  <c r="L15" i="15"/>
  <c r="L16" i="15" s="1"/>
  <c r="K15" i="15"/>
  <c r="K16" i="15" s="1"/>
  <c r="I15" i="15"/>
  <c r="I16" i="15" s="1"/>
  <c r="H15" i="15"/>
  <c r="H16" i="15" s="1"/>
  <c r="G15" i="15"/>
  <c r="G16" i="15" s="1"/>
  <c r="F15" i="15"/>
  <c r="F16" i="15" s="1"/>
  <c r="E15" i="15"/>
  <c r="E16" i="15" s="1"/>
  <c r="D15" i="15"/>
  <c r="D16" i="15" s="1"/>
  <c r="Q14" i="14"/>
  <c r="Q15" i="14" s="1"/>
  <c r="P14" i="14"/>
  <c r="P15" i="14" s="1"/>
  <c r="O14" i="14"/>
  <c r="O15" i="14" s="1"/>
  <c r="N14" i="14"/>
  <c r="N15" i="14" s="1"/>
  <c r="M14" i="14"/>
  <c r="M15" i="14" s="1"/>
  <c r="L14" i="14"/>
  <c r="L15" i="14" s="1"/>
  <c r="K14" i="14"/>
  <c r="K15" i="14" s="1"/>
  <c r="I14" i="14"/>
  <c r="I15" i="14" s="1"/>
  <c r="H14" i="14"/>
  <c r="H15" i="14" s="1"/>
  <c r="G14" i="14"/>
  <c r="G15" i="14" s="1"/>
  <c r="F14" i="14"/>
  <c r="F15" i="14" s="1"/>
  <c r="E14" i="14"/>
  <c r="E15" i="14" s="1"/>
  <c r="D14" i="14"/>
  <c r="D15" i="14" s="1"/>
  <c r="D15" i="13"/>
  <c r="E15" i="13"/>
  <c r="F15" i="13"/>
  <c r="G15" i="13"/>
  <c r="H15" i="13"/>
  <c r="I15" i="13"/>
  <c r="K15" i="13"/>
  <c r="L15" i="13"/>
  <c r="M15" i="13"/>
  <c r="N15" i="13"/>
  <c r="O15" i="13"/>
  <c r="P15" i="13"/>
  <c r="Q15" i="13"/>
  <c r="Q14" i="13"/>
  <c r="P14" i="13"/>
  <c r="O14" i="13"/>
  <c r="N14" i="13"/>
  <c r="M14" i="13"/>
  <c r="L14" i="13"/>
  <c r="K14" i="13"/>
  <c r="I14" i="13"/>
  <c r="H14" i="13"/>
  <c r="G14" i="13"/>
  <c r="F14" i="13"/>
  <c r="E14" i="13"/>
  <c r="D14" i="13"/>
  <c r="D15" i="12"/>
  <c r="E15" i="12"/>
  <c r="F15" i="12"/>
  <c r="G15" i="12"/>
  <c r="H15" i="12"/>
  <c r="I15" i="12"/>
  <c r="K15" i="12"/>
  <c r="L15" i="12"/>
  <c r="M15" i="12"/>
  <c r="N15" i="12"/>
  <c r="O15" i="12"/>
  <c r="P15" i="12"/>
  <c r="Q15" i="12"/>
  <c r="Q14" i="12"/>
  <c r="P14" i="12"/>
  <c r="O14" i="12"/>
  <c r="N14" i="12"/>
  <c r="M14" i="12"/>
  <c r="L14" i="12"/>
  <c r="K14" i="12"/>
  <c r="I14" i="12"/>
  <c r="H14" i="12"/>
  <c r="G14" i="12"/>
  <c r="F14" i="12"/>
  <c r="E14" i="12"/>
  <c r="D14" i="12"/>
  <c r="D14" i="11"/>
  <c r="E14" i="11"/>
  <c r="F14" i="11"/>
  <c r="G14" i="11"/>
  <c r="H14" i="11"/>
  <c r="I14" i="11"/>
  <c r="K14" i="11"/>
  <c r="L14" i="11"/>
  <c r="M14" i="11"/>
  <c r="N14" i="11"/>
  <c r="O14" i="11"/>
  <c r="P14" i="11"/>
  <c r="Q14" i="11"/>
  <c r="Q13" i="11"/>
  <c r="P13" i="11"/>
  <c r="O13" i="11"/>
  <c r="N13" i="11"/>
  <c r="M13" i="11"/>
  <c r="L13" i="11"/>
  <c r="K13" i="11"/>
  <c r="I13" i="11"/>
  <c r="H13" i="11"/>
  <c r="G13" i="11"/>
  <c r="F13" i="11"/>
  <c r="E13" i="11"/>
  <c r="D13" i="11"/>
  <c r="D16" i="8"/>
  <c r="E16" i="8"/>
  <c r="F16" i="8"/>
  <c r="G16" i="8"/>
  <c r="H16" i="8"/>
  <c r="I16" i="8"/>
  <c r="K16" i="8"/>
  <c r="L16" i="8"/>
  <c r="M16" i="8"/>
  <c r="N16" i="8"/>
  <c r="O16" i="8"/>
  <c r="P16" i="8"/>
  <c r="Q16" i="8"/>
  <c r="Q15" i="8"/>
  <c r="P15" i="8"/>
  <c r="O15" i="8"/>
  <c r="N15" i="8"/>
  <c r="M15" i="8"/>
  <c r="L15" i="8"/>
  <c r="K15" i="8"/>
  <c r="I15" i="8"/>
  <c r="H15" i="8"/>
  <c r="G15" i="8"/>
  <c r="F15" i="8"/>
  <c r="E15" i="8"/>
  <c r="D15" i="8"/>
  <c r="D14" i="2"/>
  <c r="E14" i="2"/>
  <c r="F14" i="2"/>
  <c r="G14" i="2"/>
  <c r="H14" i="2"/>
  <c r="I14" i="2"/>
  <c r="K14" i="2"/>
  <c r="L14" i="2"/>
  <c r="M14" i="2"/>
  <c r="N14" i="2"/>
  <c r="O14" i="2"/>
  <c r="P14" i="2"/>
  <c r="Q14" i="2"/>
  <c r="Q13" i="2"/>
  <c r="P13" i="2"/>
  <c r="O13" i="2"/>
  <c r="N13" i="2"/>
  <c r="M13" i="2"/>
  <c r="L13" i="2"/>
  <c r="K13" i="2"/>
  <c r="I13" i="2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<sst xmlns="http://schemas.openxmlformats.org/spreadsheetml/2006/main" count="456" uniqueCount="111">
  <si>
    <t>Пищевые вещества (г.)</t>
  </si>
  <si>
    <t>Энергетическая ценность(ккал)</t>
  </si>
  <si>
    <t>Минеральные вещества (мг,сут)</t>
  </si>
  <si>
    <t>Витамины</t>
  </si>
  <si>
    <t>№ рецепта</t>
  </si>
  <si>
    <t>Наименование блюда</t>
  </si>
  <si>
    <t>Масса порции</t>
  </si>
  <si>
    <t>Белки</t>
  </si>
  <si>
    <t>Жиры</t>
  </si>
  <si>
    <t>Углеводы</t>
  </si>
  <si>
    <t>Ca</t>
  </si>
  <si>
    <t>Mg</t>
  </si>
  <si>
    <t>P</t>
  </si>
  <si>
    <t>Fe</t>
  </si>
  <si>
    <t>A</t>
  </si>
  <si>
    <t>B1</t>
  </si>
  <si>
    <t>B2</t>
  </si>
  <si>
    <t>PP</t>
  </si>
  <si>
    <t>C</t>
  </si>
  <si>
    <t>1день</t>
  </si>
  <si>
    <t>Содержится в 100 граммах продукта</t>
  </si>
  <si>
    <t>Компот из св.м.ягод</t>
  </si>
  <si>
    <t>Обед</t>
  </si>
  <si>
    <t>Салат из помидоров с репчатым лукам с растительным маслом</t>
  </si>
  <si>
    <t>Плов из птицы</t>
  </si>
  <si>
    <t xml:space="preserve">Хлеб пшеничный </t>
  </si>
  <si>
    <t>2 день</t>
  </si>
  <si>
    <t>Чай с сахаром</t>
  </si>
  <si>
    <t>Борщ с капустой и картофелем</t>
  </si>
  <si>
    <t>Булочка домашняя</t>
  </si>
  <si>
    <t>100/80</t>
  </si>
  <si>
    <t>Фрукты свежие</t>
  </si>
  <si>
    <t>Итого за обед:</t>
  </si>
  <si>
    <t>Итого за день</t>
  </si>
  <si>
    <t>УТВЕРЖДЕНО</t>
  </si>
  <si>
    <t>Витамины (мг/сут)</t>
  </si>
  <si>
    <r>
      <rPr>
        <sz val="12"/>
        <color theme="1"/>
        <rFont val="Arial Nova Light"/>
        <family val="2"/>
        <charset val="204"/>
      </rPr>
      <t>И.В.Чернов</t>
    </r>
    <r>
      <rPr>
        <sz val="11"/>
        <color theme="1"/>
        <rFont val="Arial Nova Light"/>
        <family val="2"/>
        <charset val="204"/>
      </rPr>
      <t>а</t>
    </r>
  </si>
  <si>
    <t>И.В.Чернова</t>
  </si>
  <si>
    <t xml:space="preserve">Содержится в 100 граммах продукта </t>
  </si>
  <si>
    <t>Итого за день:</t>
  </si>
  <si>
    <r>
      <t xml:space="preserve">                            </t>
    </r>
    <r>
      <rPr>
        <b/>
        <sz val="16"/>
        <color theme="1"/>
        <rFont val="Times New Roman"/>
        <family val="1"/>
        <charset val="204"/>
      </rPr>
      <t xml:space="preserve"> Меню приготавляемых блюд. Возрастная категория от 7 -11 лет начальные классы </t>
    </r>
  </si>
  <si>
    <t>3 день</t>
  </si>
  <si>
    <t>Согдержится в 100 граммах продукта</t>
  </si>
  <si>
    <t>Компот из свежих плодовы</t>
  </si>
  <si>
    <t>Хлеб пшеничный</t>
  </si>
  <si>
    <t>Салат  из морской капусты</t>
  </si>
  <si>
    <t>Тефтеля</t>
  </si>
  <si>
    <t>Томатный соус</t>
  </si>
  <si>
    <t>Макароны отварные</t>
  </si>
  <si>
    <t>Итого  за день:</t>
  </si>
  <si>
    <r>
      <t xml:space="preserve">                </t>
    </r>
    <r>
      <rPr>
        <b/>
        <sz val="16"/>
        <color theme="1"/>
        <rFont val="Times New Roman"/>
        <family val="1"/>
        <charset val="204"/>
      </rPr>
      <t xml:space="preserve"> Меню приготавляемых блюд. Возрастная категория от 7 -11 лет начальные классы  </t>
    </r>
  </si>
  <si>
    <t xml:space="preserve">                   Меню приготавляемых блюд. Возрастная категория от 7-11 лет начальные классы</t>
  </si>
  <si>
    <t>4 день</t>
  </si>
  <si>
    <t>Рыбы припущенная с овощами</t>
  </si>
  <si>
    <t>Картофель отварной</t>
  </si>
  <si>
    <t>Овощи натуральные свежие</t>
  </si>
  <si>
    <r>
      <t xml:space="preserve">                       </t>
    </r>
    <r>
      <rPr>
        <b/>
        <sz val="16"/>
        <color theme="1"/>
        <rFont val="Times New Roman"/>
        <family val="1"/>
        <charset val="204"/>
      </rPr>
      <t xml:space="preserve">Меню приготавляемых блюд. Возрастная категория от 7 -11 лет начальные классы </t>
    </r>
  </si>
  <si>
    <t>5 день</t>
  </si>
  <si>
    <t>Какао с молоком</t>
  </si>
  <si>
    <t>Пельмени отварные с маслом</t>
  </si>
  <si>
    <t>220/10</t>
  </si>
  <si>
    <t xml:space="preserve">            Меню приготавляемых блюд. Возрастная категория от 7 -11 лет начальные классы  </t>
  </si>
  <si>
    <t>6день</t>
  </si>
  <si>
    <t>Компот из свежих плодов</t>
  </si>
  <si>
    <t xml:space="preserve">Щи из свежей капусты с картофелем </t>
  </si>
  <si>
    <t>Фрукты свежии</t>
  </si>
  <si>
    <r>
      <t xml:space="preserve">           </t>
    </r>
    <r>
      <rPr>
        <b/>
        <sz val="16"/>
        <color theme="1"/>
        <rFont val="Times New Roman"/>
        <family val="1"/>
        <charset val="204"/>
      </rPr>
      <t xml:space="preserve"> Меню приготавляемых блюд. Возрастная категория от 7 -11 лет начальные классы  </t>
    </r>
  </si>
  <si>
    <t>7 день</t>
  </si>
  <si>
    <t>Компот из смеси сухофруктов</t>
  </si>
  <si>
    <t>Овощи натуральные свежии</t>
  </si>
  <si>
    <t>Рыба тушенная в томатном соусе с овощами</t>
  </si>
  <si>
    <t>75/75</t>
  </si>
  <si>
    <t>Картофельное пюре</t>
  </si>
  <si>
    <t>200/10</t>
  </si>
  <si>
    <r>
      <t xml:space="preserve">             </t>
    </r>
    <r>
      <rPr>
        <b/>
        <sz val="16"/>
        <color theme="1"/>
        <rFont val="Times New Roman"/>
        <family val="1"/>
        <charset val="204"/>
      </rPr>
      <t xml:space="preserve">Меню приготавляемых блюд. Возрастная категория от 7 -11 лет начальные классы </t>
    </r>
  </si>
  <si>
    <t>8 день</t>
  </si>
  <si>
    <t>Суп картофельный с бабовыми</t>
  </si>
  <si>
    <t>Компот из кураги</t>
  </si>
  <si>
    <r>
      <t xml:space="preserve">         </t>
    </r>
    <r>
      <rPr>
        <b/>
        <sz val="16"/>
        <color theme="1"/>
        <rFont val="Times New Roman"/>
        <family val="1"/>
        <charset val="204"/>
      </rPr>
      <t xml:space="preserve"> Меню приготавляемых блюд. Возрастная категория от 7 -11 лет начальные классы  </t>
    </r>
  </si>
  <si>
    <t>9 день</t>
  </si>
  <si>
    <t>Салат из моркови с растительным маслом</t>
  </si>
  <si>
    <t>Катлета</t>
  </si>
  <si>
    <t>Макороны отварные</t>
  </si>
  <si>
    <t xml:space="preserve">                 Меню приготавляемых блюд. Возрастная категория от 7 -11 лет начальные классы       </t>
  </si>
  <si>
    <t>10 день</t>
  </si>
  <si>
    <t>Суп картофельный с макоронными изделиями</t>
  </si>
  <si>
    <t>11 день</t>
  </si>
  <si>
    <t>Салат из свеклы с зеленым горошком</t>
  </si>
  <si>
    <t>Рис отварной</t>
  </si>
  <si>
    <t xml:space="preserve">                           Меню приготавляемых блюд. Возрастная категория от 7 -11 лет начальные классы       </t>
  </si>
  <si>
    <t>13 день</t>
  </si>
  <si>
    <t>Салат из свежих огурцов</t>
  </si>
  <si>
    <t>Жаркое по домашнему</t>
  </si>
  <si>
    <t xml:space="preserve">                             Меню приготавляемых блюд. Возрастная категория от 7 -11 лет начальные классы  </t>
  </si>
  <si>
    <t>14 день</t>
  </si>
  <si>
    <t>Салат из белокочанной капусты</t>
  </si>
  <si>
    <t>Каша рассыпчатая гречневая</t>
  </si>
  <si>
    <t>Кисель</t>
  </si>
  <si>
    <t>Гуляш</t>
  </si>
  <si>
    <t xml:space="preserve">                                   Меню приготавляемых блюд. Возрастная категория от 7 -11 лет начальные классы              </t>
  </si>
  <si>
    <t>Напиток из плодов шиповника</t>
  </si>
  <si>
    <t xml:space="preserve">                            Меню приготавляемых блюд. Возрастная категория от 7 -11 лет начальные классы     </t>
  </si>
  <si>
    <t>12 день</t>
  </si>
  <si>
    <t>Салат витаминный</t>
  </si>
  <si>
    <t>Перловка отварная рассыпчатая</t>
  </si>
  <si>
    <t>Чай с сахором и лимоном</t>
  </si>
  <si>
    <t xml:space="preserve">                            Меню приготавляемых блюд. Возрастная категория от 7 -11 лет начальные классы  </t>
  </si>
  <si>
    <t>80/150</t>
  </si>
  <si>
    <t>50/50</t>
  </si>
  <si>
    <t>200/15/7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</si>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</sst>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Nova Light"/>
      <family val="2"/>
      <charset val="204"/>
    </font>
    <font>
      <sz val="11"/>
      <color theme="1"/>
      <name val="Arial Nova Light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 Nova Light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/>
    <xf numFmtId="0" fontId="8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"/>
  <sheetViews>
    <sheetView workbookViewId="0">
      <selection activeCell="B3" sqref="B3"/>
    </sheetView>
  </sheetViews>
  <sheetFormatPr defaultRowHeight="15" x14ac:dyDescent="0.25"/>
  <cols>
    <col min="8" max="8" width="9" customWidth="1"/>
    <col min="9" max="9" width="9.140625" hidden="1" customWidth="1"/>
  </cols>
  <sheetData>
    <row r="1" spans="1:17" ht="15.75" x14ac:dyDescent="0.25">
      <c r="A1" s="1"/>
      <c r="E1" s="17" t="s">
        <v>34</v>
      </c>
      <c r="G1" s="19"/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51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ht="15" customHeight="1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78"/>
      <c r="H6" s="86" t="s">
        <v>10</v>
      </c>
      <c r="I6" s="87"/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</row>
    <row r="7" spans="1:17" ht="19.5" customHeight="1" thickBot="1" x14ac:dyDescent="0.3">
      <c r="A7" s="4"/>
      <c r="B7" s="5" t="s">
        <v>19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5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72.75" thickBot="1" x14ac:dyDescent="0.3">
      <c r="A9" s="14">
        <v>20</v>
      </c>
      <c r="B9" s="7" t="s">
        <v>23</v>
      </c>
      <c r="C9" s="9">
        <v>100</v>
      </c>
      <c r="D9" s="9">
        <v>1.1000000000000001</v>
      </c>
      <c r="E9" s="9">
        <v>7.15</v>
      </c>
      <c r="F9" s="9">
        <v>4.5</v>
      </c>
      <c r="G9" s="9">
        <v>88.69</v>
      </c>
      <c r="H9" s="9">
        <v>16.16</v>
      </c>
      <c r="I9" s="91">
        <v>18.239999999999998</v>
      </c>
      <c r="J9" s="92"/>
      <c r="K9" s="9">
        <v>30.8</v>
      </c>
      <c r="L9" s="9">
        <v>0.85</v>
      </c>
      <c r="M9" s="9">
        <v>0</v>
      </c>
      <c r="N9" s="9">
        <v>0.06</v>
      </c>
      <c r="O9" s="9">
        <v>0.04</v>
      </c>
      <c r="P9" s="9">
        <v>0.43</v>
      </c>
      <c r="Q9" s="9">
        <v>17.64</v>
      </c>
    </row>
    <row r="10" spans="1:17" ht="24.75" thickBot="1" x14ac:dyDescent="0.3">
      <c r="A10" s="14">
        <v>291</v>
      </c>
      <c r="B10" s="7" t="s">
        <v>24</v>
      </c>
      <c r="C10" s="9" t="s">
        <v>30</v>
      </c>
      <c r="D10" s="9">
        <v>20.3</v>
      </c>
      <c r="E10" s="9">
        <v>17</v>
      </c>
      <c r="F10" s="9">
        <v>35.69</v>
      </c>
      <c r="G10" s="9">
        <v>377</v>
      </c>
      <c r="H10" s="9">
        <v>45.1</v>
      </c>
      <c r="I10" s="91">
        <v>47.5</v>
      </c>
      <c r="J10" s="92"/>
      <c r="K10" s="9">
        <v>199.3</v>
      </c>
      <c r="L10" s="9">
        <v>2.19</v>
      </c>
      <c r="M10" s="9">
        <v>48</v>
      </c>
      <c r="N10" s="9">
        <v>0.06</v>
      </c>
      <c r="O10" s="9">
        <v>0</v>
      </c>
      <c r="P10" s="9">
        <v>0</v>
      </c>
      <c r="Q10" s="9">
        <v>1.01</v>
      </c>
    </row>
    <row r="11" spans="1:17" ht="24.75" thickBot="1" x14ac:dyDescent="0.3">
      <c r="A11" s="14">
        <v>123</v>
      </c>
      <c r="B11" s="7" t="s">
        <v>21</v>
      </c>
      <c r="C11" s="10">
        <v>180</v>
      </c>
      <c r="D11" s="9">
        <v>0.19</v>
      </c>
      <c r="E11" s="9">
        <v>0.04</v>
      </c>
      <c r="F11" s="9">
        <v>16.21</v>
      </c>
      <c r="G11" s="9">
        <v>65.930000000000007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2">
        <v>0</v>
      </c>
      <c r="P11" s="9">
        <v>0</v>
      </c>
      <c r="Q11" s="9">
        <v>15.12</v>
      </c>
    </row>
    <row r="12" spans="1:17" ht="36.75" thickBot="1" x14ac:dyDescent="0.3">
      <c r="A12" s="14">
        <v>8</v>
      </c>
      <c r="B12" s="7" t="s">
        <v>25</v>
      </c>
      <c r="C12" s="9">
        <v>50</v>
      </c>
      <c r="D12" s="9">
        <v>3.07</v>
      </c>
      <c r="E12" s="9">
        <v>1.07</v>
      </c>
      <c r="F12" s="9">
        <v>20.9</v>
      </c>
      <c r="G12" s="9">
        <v>107.2</v>
      </c>
      <c r="H12" s="9">
        <v>0.01</v>
      </c>
      <c r="I12" s="91">
        <v>14.1</v>
      </c>
      <c r="J12" s="92"/>
      <c r="K12" s="9">
        <v>35.1</v>
      </c>
      <c r="L12" s="9">
        <v>1.05</v>
      </c>
      <c r="M12" s="9">
        <v>0</v>
      </c>
      <c r="N12" s="9">
        <v>0.13</v>
      </c>
      <c r="O12" s="9">
        <v>0</v>
      </c>
      <c r="P12" s="9">
        <v>0</v>
      </c>
      <c r="Q12" s="9">
        <v>0</v>
      </c>
    </row>
    <row r="13" spans="1:17" ht="32.25" thickBot="1" x14ac:dyDescent="0.3">
      <c r="A13" s="4"/>
      <c r="B13" s="8" t="s">
        <v>32</v>
      </c>
      <c r="C13" s="6"/>
      <c r="D13" s="6">
        <f t="shared" ref="D13:I13" si="0">SUM(D8:D12)</f>
        <v>24.660000000000004</v>
      </c>
      <c r="E13" s="6">
        <f t="shared" si="0"/>
        <v>25.259999999999998</v>
      </c>
      <c r="F13" s="6">
        <f t="shared" si="0"/>
        <v>77.3</v>
      </c>
      <c r="G13" s="6">
        <f t="shared" si="0"/>
        <v>638.82000000000005</v>
      </c>
      <c r="H13" s="6">
        <f t="shared" si="0"/>
        <v>61.27</v>
      </c>
      <c r="I13" s="88">
        <f t="shared" si="0"/>
        <v>79.839999999999989</v>
      </c>
      <c r="J13" s="90"/>
      <c r="K13" s="6">
        <f t="shared" ref="K13:Q13" si="1">SUM(K8:K12)</f>
        <v>265.20000000000005</v>
      </c>
      <c r="L13" s="6">
        <f t="shared" si="1"/>
        <v>4.09</v>
      </c>
      <c r="M13" s="6">
        <f t="shared" si="1"/>
        <v>48</v>
      </c>
      <c r="N13" s="6">
        <f t="shared" si="1"/>
        <v>0.25</v>
      </c>
      <c r="O13" s="6">
        <f t="shared" si="1"/>
        <v>0.04</v>
      </c>
      <c r="P13" s="6">
        <f t="shared" si="1"/>
        <v>0.43</v>
      </c>
      <c r="Q13" s="6">
        <f t="shared" si="1"/>
        <v>33.770000000000003</v>
      </c>
    </row>
    <row r="14" spans="1:17" ht="32.25" thickBot="1" x14ac:dyDescent="0.3">
      <c r="A14" s="4"/>
      <c r="B14" s="8" t="s">
        <v>33</v>
      </c>
      <c r="C14" s="6"/>
      <c r="D14" s="6">
        <f t="shared" ref="D14:Q14" si="2">D13</f>
        <v>24.660000000000004</v>
      </c>
      <c r="E14" s="6">
        <f t="shared" si="2"/>
        <v>25.259999999999998</v>
      </c>
      <c r="F14" s="6">
        <f t="shared" si="2"/>
        <v>77.3</v>
      </c>
      <c r="G14" s="6">
        <f t="shared" si="2"/>
        <v>638.82000000000005</v>
      </c>
      <c r="H14" s="6">
        <f t="shared" si="2"/>
        <v>61.27</v>
      </c>
      <c r="I14" s="88">
        <f t="shared" si="2"/>
        <v>79.839999999999989</v>
      </c>
      <c r="J14" s="90"/>
      <c r="K14" s="6">
        <f t="shared" si="2"/>
        <v>265.20000000000005</v>
      </c>
      <c r="L14" s="6">
        <f t="shared" si="2"/>
        <v>4.09</v>
      </c>
      <c r="M14" s="6">
        <f t="shared" si="2"/>
        <v>48</v>
      </c>
      <c r="N14" s="6">
        <f t="shared" si="2"/>
        <v>0.25</v>
      </c>
      <c r="O14" s="6">
        <f t="shared" si="2"/>
        <v>0.04</v>
      </c>
      <c r="P14" s="6">
        <f t="shared" si="2"/>
        <v>0.43</v>
      </c>
      <c r="Q14" s="6">
        <f t="shared" si="2"/>
        <v>33.770000000000003</v>
      </c>
    </row>
    <row r="15" spans="1:17" ht="18.75" x14ac:dyDescent="0.25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8.75" x14ac:dyDescent="0.2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8.75" x14ac:dyDescent="0.25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1:17" ht="35.25" customHeight="1" x14ac:dyDescent="0.25"/>
    <row r="20" spans="1:17" ht="15.75" customHeight="1" x14ac:dyDescent="0.25"/>
  </sheetData>
  <mergeCells count="15">
    <mergeCell ref="M4:Q5"/>
    <mergeCell ref="H6:I6"/>
    <mergeCell ref="H7:Q7"/>
    <mergeCell ref="I14:J14"/>
    <mergeCell ref="I8:J8"/>
    <mergeCell ref="H4:L5"/>
    <mergeCell ref="I9:J9"/>
    <mergeCell ref="I10:J10"/>
    <mergeCell ref="I13:J13"/>
    <mergeCell ref="I12:J12"/>
    <mergeCell ref="A4:A5"/>
    <mergeCell ref="B4:B5"/>
    <mergeCell ref="C4:C5"/>
    <mergeCell ref="D4:F5"/>
    <mergeCell ref="G4:G6"/>
  </mergeCells>
  <pageMargins left="0.7" right="0.7" top="0.75" bottom="0.75" header="0.3" footer="0.3"/>
  <pageSetup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7BC9-15ED-4AE3-93BC-8B4DFA3687BA}">
  <sheetPr>
    <pageSetUpPr fitToPage="1"/>
  </sheetPr>
  <dimension ref="A1:Q16"/>
  <sheetViews>
    <sheetView topLeftCell="A7" workbookViewId="0">
      <selection activeCell="C13" sqref="C13"/>
    </sheetView>
  </sheetViews>
  <sheetFormatPr defaultRowHeight="15" x14ac:dyDescent="0.25"/>
  <cols>
    <col min="8" max="8" width="9" customWidth="1"/>
    <col min="9" max="9" width="9.140625" hidden="1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106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72" t="s">
        <v>4</v>
      </c>
      <c r="B6" s="73" t="s">
        <v>5</v>
      </c>
      <c r="C6" s="73" t="s">
        <v>6</v>
      </c>
      <c r="D6" s="73" t="s">
        <v>7</v>
      </c>
      <c r="E6" s="73" t="s">
        <v>8</v>
      </c>
      <c r="F6" s="73" t="s">
        <v>9</v>
      </c>
      <c r="G6" s="78"/>
      <c r="H6" s="86" t="s">
        <v>10</v>
      </c>
      <c r="I6" s="87"/>
      <c r="J6" s="73" t="s">
        <v>11</v>
      </c>
      <c r="K6" s="73" t="s">
        <v>12</v>
      </c>
      <c r="L6" s="73" t="s">
        <v>13</v>
      </c>
      <c r="M6" s="73" t="s">
        <v>14</v>
      </c>
      <c r="N6" s="73" t="s">
        <v>15</v>
      </c>
      <c r="O6" s="73" t="s">
        <v>16</v>
      </c>
      <c r="P6" s="73" t="s">
        <v>17</v>
      </c>
      <c r="Q6" s="73" t="s">
        <v>18</v>
      </c>
    </row>
    <row r="7" spans="1:17" ht="19.5" thickBot="1" x14ac:dyDescent="0.3">
      <c r="A7" s="4"/>
      <c r="B7" s="74" t="s">
        <v>102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74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36.75" thickBot="1" x14ac:dyDescent="0.3">
      <c r="A9" s="14">
        <v>40</v>
      </c>
      <c r="B9" s="7" t="s">
        <v>103</v>
      </c>
      <c r="C9" s="9">
        <v>60</v>
      </c>
      <c r="D9" s="9">
        <v>0.9</v>
      </c>
      <c r="E9" s="9">
        <v>2.7</v>
      </c>
      <c r="F9" s="9">
        <v>26.3</v>
      </c>
      <c r="G9" s="9">
        <v>52.9</v>
      </c>
      <c r="H9" s="9">
        <v>20.71</v>
      </c>
      <c r="I9" s="91">
        <v>9.6</v>
      </c>
      <c r="J9" s="92"/>
      <c r="K9" s="9">
        <v>102</v>
      </c>
      <c r="L9" s="9">
        <v>0.54</v>
      </c>
      <c r="M9" s="9">
        <v>0.23</v>
      </c>
      <c r="N9" s="9">
        <v>0.01</v>
      </c>
      <c r="O9" s="9">
        <v>0</v>
      </c>
      <c r="P9" s="9">
        <v>0</v>
      </c>
      <c r="Q9" s="9">
        <v>3.78</v>
      </c>
    </row>
    <row r="10" spans="1:17" ht="51.75" thickBot="1" x14ac:dyDescent="0.3">
      <c r="A10" s="10">
        <v>508</v>
      </c>
      <c r="B10" s="9" t="s">
        <v>104</v>
      </c>
      <c r="C10" s="9">
        <v>200</v>
      </c>
      <c r="D10" s="9">
        <v>2.9</v>
      </c>
      <c r="E10" s="9">
        <v>6.1</v>
      </c>
      <c r="F10" s="9">
        <v>20.9</v>
      </c>
      <c r="G10" s="9">
        <v>153</v>
      </c>
      <c r="H10" s="9">
        <v>91.11</v>
      </c>
      <c r="I10" s="91">
        <v>0.95</v>
      </c>
      <c r="J10" s="92"/>
      <c r="K10" s="9">
        <v>14.77</v>
      </c>
      <c r="L10" s="9">
        <v>0.8</v>
      </c>
      <c r="M10" s="9">
        <v>0.77</v>
      </c>
      <c r="N10" s="9">
        <v>0</v>
      </c>
      <c r="O10" s="9">
        <v>7.0000000000000007E-2</v>
      </c>
      <c r="P10" s="9">
        <v>0.03</v>
      </c>
      <c r="Q10" s="9">
        <v>0</v>
      </c>
    </row>
    <row r="11" spans="1:17" ht="15.75" thickBot="1" x14ac:dyDescent="0.3">
      <c r="A11" s="10">
        <v>286</v>
      </c>
      <c r="B11" s="9" t="s">
        <v>46</v>
      </c>
      <c r="C11" s="9">
        <v>60</v>
      </c>
      <c r="D11" s="9">
        <v>8.8699999999999992</v>
      </c>
      <c r="E11" s="9">
        <v>9.83</v>
      </c>
      <c r="F11" s="9">
        <v>11.71</v>
      </c>
      <c r="G11" s="9">
        <v>171</v>
      </c>
      <c r="H11" s="9">
        <v>43.9</v>
      </c>
      <c r="I11" s="91">
        <v>21.6</v>
      </c>
      <c r="J11" s="92"/>
      <c r="K11" s="9">
        <v>106.7</v>
      </c>
      <c r="L11" s="9">
        <v>0.96</v>
      </c>
      <c r="M11" s="9">
        <v>39</v>
      </c>
      <c r="N11" s="9">
        <v>0.06</v>
      </c>
      <c r="O11" s="9">
        <v>0</v>
      </c>
      <c r="P11" s="9">
        <v>0</v>
      </c>
      <c r="Q11" s="9">
        <v>0.85</v>
      </c>
    </row>
    <row r="12" spans="1:17" ht="24.75" thickBot="1" x14ac:dyDescent="0.3">
      <c r="A12" s="57">
        <v>587</v>
      </c>
      <c r="B12" s="7" t="s">
        <v>47</v>
      </c>
      <c r="C12" s="10">
        <v>50</v>
      </c>
      <c r="D12" s="9">
        <v>0.49</v>
      </c>
      <c r="E12" s="9">
        <v>3.6</v>
      </c>
      <c r="F12" s="9">
        <v>4.0999999999999996</v>
      </c>
      <c r="G12" s="9">
        <v>51.45</v>
      </c>
      <c r="H12" s="9">
        <v>0.1</v>
      </c>
      <c r="I12" s="9"/>
      <c r="J12" s="9">
        <v>0</v>
      </c>
      <c r="K12" s="9">
        <v>0</v>
      </c>
      <c r="L12" s="9">
        <v>0.2</v>
      </c>
      <c r="M12" s="9">
        <v>0</v>
      </c>
      <c r="N12" s="9">
        <v>0.1</v>
      </c>
      <c r="O12" s="22">
        <v>0.3</v>
      </c>
      <c r="P12" s="9">
        <v>0</v>
      </c>
      <c r="Q12" s="9">
        <v>0.6</v>
      </c>
    </row>
    <row r="13" spans="1:17" ht="39" thickBot="1" x14ac:dyDescent="0.3">
      <c r="A13" s="10">
        <v>686</v>
      </c>
      <c r="B13" s="9" t="s">
        <v>105</v>
      </c>
      <c r="C13" s="9" t="s">
        <v>109</v>
      </c>
      <c r="D13" s="9">
        <v>0.3</v>
      </c>
      <c r="E13" s="9">
        <v>0</v>
      </c>
      <c r="F13" s="9">
        <v>15.2</v>
      </c>
      <c r="G13" s="9">
        <v>60</v>
      </c>
      <c r="H13" s="9">
        <v>8.1999999999999993</v>
      </c>
      <c r="I13" s="91">
        <v>5.24</v>
      </c>
      <c r="J13" s="92"/>
      <c r="K13" s="9">
        <v>9.7799999999999994</v>
      </c>
      <c r="L13" s="9">
        <v>0.17</v>
      </c>
      <c r="M13" s="9">
        <v>0.14000000000000001</v>
      </c>
      <c r="N13" s="9">
        <v>0</v>
      </c>
      <c r="O13" s="9">
        <v>0</v>
      </c>
      <c r="P13" s="9">
        <v>0</v>
      </c>
      <c r="Q13" s="9">
        <v>2.81</v>
      </c>
    </row>
    <row r="14" spans="1:17" ht="36.75" thickBot="1" x14ac:dyDescent="0.3">
      <c r="A14" s="14">
        <v>8</v>
      </c>
      <c r="B14" s="7" t="s">
        <v>25</v>
      </c>
      <c r="C14" s="9">
        <v>50</v>
      </c>
      <c r="D14" s="9">
        <v>3.07</v>
      </c>
      <c r="E14" s="9">
        <v>1.07</v>
      </c>
      <c r="F14" s="9">
        <v>20.9</v>
      </c>
      <c r="G14" s="9">
        <v>107.2</v>
      </c>
      <c r="H14" s="9">
        <v>0.01</v>
      </c>
      <c r="I14" s="91">
        <v>14.1</v>
      </c>
      <c r="J14" s="92"/>
      <c r="K14" s="9">
        <v>35.1</v>
      </c>
      <c r="L14" s="9">
        <v>1.05</v>
      </c>
      <c r="M14" s="9">
        <v>0</v>
      </c>
      <c r="N14" s="9">
        <v>0.13</v>
      </c>
      <c r="O14" s="9">
        <v>0</v>
      </c>
      <c r="P14" s="9">
        <v>0</v>
      </c>
      <c r="Q14" s="9">
        <v>0</v>
      </c>
    </row>
    <row r="15" spans="1:17" ht="32.25" thickBot="1" x14ac:dyDescent="0.3">
      <c r="A15" s="4"/>
      <c r="B15" s="8" t="s">
        <v>32</v>
      </c>
      <c r="C15" s="6"/>
      <c r="D15" s="6">
        <f t="shared" ref="D15:I15" si="0">SUM(D9:D14)</f>
        <v>16.529999999999998</v>
      </c>
      <c r="E15" s="6">
        <f t="shared" si="0"/>
        <v>23.300000000000004</v>
      </c>
      <c r="F15" s="6">
        <f t="shared" si="0"/>
        <v>99.110000000000014</v>
      </c>
      <c r="G15" s="6">
        <f t="shared" si="0"/>
        <v>595.54999999999995</v>
      </c>
      <c r="H15" s="6">
        <f t="shared" si="0"/>
        <v>164.02999999999997</v>
      </c>
      <c r="I15" s="88">
        <f t="shared" si="0"/>
        <v>51.49</v>
      </c>
      <c r="J15" s="90"/>
      <c r="K15" s="6">
        <f t="shared" ref="K15:Q15" si="1">SUM(K9:K14)</f>
        <v>268.35000000000002</v>
      </c>
      <c r="L15" s="6">
        <f t="shared" si="1"/>
        <v>3.7199999999999998</v>
      </c>
      <c r="M15" s="6">
        <f t="shared" si="1"/>
        <v>40.14</v>
      </c>
      <c r="N15" s="6">
        <f t="shared" si="1"/>
        <v>0.3</v>
      </c>
      <c r="O15" s="6">
        <f t="shared" si="1"/>
        <v>0.37</v>
      </c>
      <c r="P15" s="6">
        <f t="shared" si="1"/>
        <v>0.03</v>
      </c>
      <c r="Q15" s="6">
        <f t="shared" si="1"/>
        <v>8.0399999999999991</v>
      </c>
    </row>
    <row r="16" spans="1:17" ht="32.25" thickBot="1" x14ac:dyDescent="0.3">
      <c r="A16" s="4"/>
      <c r="B16" s="8" t="s">
        <v>33</v>
      </c>
      <c r="C16" s="6"/>
      <c r="D16" s="6">
        <f t="shared" ref="D16:Q16" si="2">D15</f>
        <v>16.529999999999998</v>
      </c>
      <c r="E16" s="6">
        <f t="shared" si="2"/>
        <v>23.300000000000004</v>
      </c>
      <c r="F16" s="6">
        <f t="shared" si="2"/>
        <v>99.110000000000014</v>
      </c>
      <c r="G16" s="6">
        <f t="shared" si="2"/>
        <v>595.54999999999995</v>
      </c>
      <c r="H16" s="6">
        <f t="shared" si="2"/>
        <v>164.02999999999997</v>
      </c>
      <c r="I16" s="88">
        <f t="shared" si="2"/>
        <v>51.49</v>
      </c>
      <c r="J16" s="90"/>
      <c r="K16" s="6">
        <f t="shared" si="2"/>
        <v>268.35000000000002</v>
      </c>
      <c r="L16" s="6">
        <f t="shared" si="2"/>
        <v>3.7199999999999998</v>
      </c>
      <c r="M16" s="6">
        <f t="shared" si="2"/>
        <v>40.14</v>
      </c>
      <c r="N16" s="6">
        <f t="shared" si="2"/>
        <v>0.3</v>
      </c>
      <c r="O16" s="6">
        <f t="shared" si="2"/>
        <v>0.37</v>
      </c>
      <c r="P16" s="6">
        <f t="shared" si="2"/>
        <v>0.03</v>
      </c>
      <c r="Q16" s="6">
        <f t="shared" si="2"/>
        <v>8.0399999999999991</v>
      </c>
    </row>
  </sheetData>
  <mergeCells count="17">
    <mergeCell ref="I10:J10"/>
    <mergeCell ref="A4:A5"/>
    <mergeCell ref="B4:B5"/>
    <mergeCell ref="C4:C5"/>
    <mergeCell ref="D4:F5"/>
    <mergeCell ref="G4:G6"/>
    <mergeCell ref="H4:L5"/>
    <mergeCell ref="M4:Q5"/>
    <mergeCell ref="H6:I6"/>
    <mergeCell ref="H7:Q7"/>
    <mergeCell ref="I8:J8"/>
    <mergeCell ref="I9:J9"/>
    <mergeCell ref="I11:J11"/>
    <mergeCell ref="I13:J13"/>
    <mergeCell ref="I14:J14"/>
    <mergeCell ref="I15:J15"/>
    <mergeCell ref="I16:J16"/>
  </mergeCells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49BD-32D2-4E06-BCBB-60C05D01249B}">
  <sheetPr>
    <pageSetUpPr fitToPage="1"/>
  </sheetPr>
  <dimension ref="A1:Q16"/>
  <sheetViews>
    <sheetView topLeftCell="A10" workbookViewId="0">
      <selection activeCell="C16" sqref="C16"/>
    </sheetView>
  </sheetViews>
  <sheetFormatPr defaultRowHeight="15" x14ac:dyDescent="0.25"/>
  <cols>
    <col min="9" max="9" width="8.7109375" hidden="1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89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64" t="s">
        <v>4</v>
      </c>
      <c r="B6" s="65" t="s">
        <v>5</v>
      </c>
      <c r="C6" s="65" t="s">
        <v>6</v>
      </c>
      <c r="D6" s="65" t="s">
        <v>7</v>
      </c>
      <c r="E6" s="65" t="s">
        <v>8</v>
      </c>
      <c r="F6" s="65" t="s">
        <v>9</v>
      </c>
      <c r="G6" s="78"/>
      <c r="H6" s="86" t="s">
        <v>10</v>
      </c>
      <c r="I6" s="87"/>
      <c r="J6" s="65" t="s">
        <v>11</v>
      </c>
      <c r="K6" s="65" t="s">
        <v>12</v>
      </c>
      <c r="L6" s="65" t="s">
        <v>13</v>
      </c>
      <c r="M6" s="65" t="s">
        <v>14</v>
      </c>
      <c r="N6" s="65" t="s">
        <v>15</v>
      </c>
      <c r="O6" s="65" t="s">
        <v>16</v>
      </c>
      <c r="P6" s="65" t="s">
        <v>17</v>
      </c>
      <c r="Q6" s="65" t="s">
        <v>18</v>
      </c>
    </row>
    <row r="7" spans="1:17" ht="19.5" thickBot="1" x14ac:dyDescent="0.3">
      <c r="A7" s="4"/>
      <c r="B7" s="66" t="s">
        <v>86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66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48.75" thickBot="1" x14ac:dyDescent="0.3">
      <c r="A9" s="14">
        <v>34</v>
      </c>
      <c r="B9" s="7" t="s">
        <v>87</v>
      </c>
      <c r="C9" s="9">
        <v>60</v>
      </c>
      <c r="D9" s="9">
        <v>1</v>
      </c>
      <c r="E9" s="9">
        <v>2.5099999999999998</v>
      </c>
      <c r="F9" s="9">
        <v>4.91</v>
      </c>
      <c r="G9" s="9">
        <v>46.26</v>
      </c>
      <c r="H9" s="9">
        <v>16.760000000000002</v>
      </c>
      <c r="I9" s="91">
        <v>1.1399999999999999</v>
      </c>
      <c r="J9" s="92"/>
      <c r="K9" s="9">
        <v>25.18</v>
      </c>
      <c r="L9" s="9">
        <v>0.79</v>
      </c>
      <c r="M9" s="9">
        <v>0</v>
      </c>
      <c r="N9" s="9">
        <v>0.03</v>
      </c>
      <c r="O9" s="9">
        <v>0</v>
      </c>
      <c r="P9" s="9">
        <v>0</v>
      </c>
      <c r="Q9" s="9">
        <v>5.88</v>
      </c>
    </row>
    <row r="10" spans="1:17" ht="15.75" thickBot="1" x14ac:dyDescent="0.3">
      <c r="A10" s="10">
        <v>268</v>
      </c>
      <c r="B10" s="9" t="s">
        <v>81</v>
      </c>
      <c r="C10" s="9">
        <v>100</v>
      </c>
      <c r="D10" s="9">
        <v>15.55</v>
      </c>
      <c r="E10" s="9">
        <v>11.55</v>
      </c>
      <c r="F10" s="9">
        <v>15.7</v>
      </c>
      <c r="G10" s="9">
        <v>228.75</v>
      </c>
      <c r="H10" s="9">
        <v>43.75</v>
      </c>
      <c r="I10" s="91">
        <v>32.130000000000003</v>
      </c>
      <c r="J10" s="92"/>
      <c r="K10" s="9">
        <v>166.38</v>
      </c>
      <c r="L10" s="9">
        <v>1.5</v>
      </c>
      <c r="M10" s="9">
        <v>28.75</v>
      </c>
      <c r="N10" s="9">
        <v>0.1</v>
      </c>
      <c r="O10" s="9">
        <v>0</v>
      </c>
      <c r="P10" s="9">
        <v>0</v>
      </c>
      <c r="Q10" s="9">
        <v>0.15</v>
      </c>
    </row>
    <row r="11" spans="1:17" ht="26.25" thickBot="1" x14ac:dyDescent="0.3">
      <c r="A11" s="10">
        <v>511</v>
      </c>
      <c r="B11" s="9" t="s">
        <v>88</v>
      </c>
      <c r="C11" s="9">
        <v>200</v>
      </c>
      <c r="D11" s="9">
        <v>4.76</v>
      </c>
      <c r="E11" s="9">
        <v>7.85</v>
      </c>
      <c r="F11" s="9">
        <v>2.35</v>
      </c>
      <c r="G11" s="9">
        <v>224.6</v>
      </c>
      <c r="H11" s="9">
        <v>6.84</v>
      </c>
      <c r="I11" s="91">
        <v>36.04</v>
      </c>
      <c r="J11" s="92"/>
      <c r="K11" s="9">
        <v>300</v>
      </c>
      <c r="L11" s="9">
        <v>0.66</v>
      </c>
      <c r="M11" s="9">
        <v>0.05</v>
      </c>
      <c r="N11" s="9">
        <v>0.03</v>
      </c>
      <c r="O11" s="9">
        <v>0</v>
      </c>
      <c r="P11" s="9">
        <v>0</v>
      </c>
      <c r="Q11" s="9">
        <v>0</v>
      </c>
    </row>
    <row r="12" spans="1:17" ht="24.75" thickBot="1" x14ac:dyDescent="0.3">
      <c r="A12" s="10">
        <v>376</v>
      </c>
      <c r="B12" s="7" t="s">
        <v>27</v>
      </c>
      <c r="C12" s="9">
        <v>200</v>
      </c>
      <c r="D12" s="9">
        <v>0.2</v>
      </c>
      <c r="E12" s="9">
        <v>0</v>
      </c>
      <c r="F12" s="9">
        <v>14</v>
      </c>
      <c r="G12" s="9">
        <v>28</v>
      </c>
      <c r="H12" s="9">
        <v>6</v>
      </c>
      <c r="I12" s="91">
        <v>0</v>
      </c>
      <c r="J12" s="92"/>
      <c r="K12" s="9">
        <v>0</v>
      </c>
      <c r="L12" s="9">
        <v>0.4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24.75" thickBot="1" x14ac:dyDescent="0.3">
      <c r="A13" s="57">
        <v>587</v>
      </c>
      <c r="B13" s="7" t="s">
        <v>47</v>
      </c>
      <c r="C13" s="10">
        <v>50</v>
      </c>
      <c r="D13" s="9">
        <v>0.49</v>
      </c>
      <c r="E13" s="9">
        <v>3.6</v>
      </c>
      <c r="F13" s="9">
        <v>4.0999999999999996</v>
      </c>
      <c r="G13" s="9">
        <v>51.45</v>
      </c>
      <c r="H13" s="9">
        <v>0.1</v>
      </c>
      <c r="I13" s="9"/>
      <c r="J13" s="9">
        <v>0</v>
      </c>
      <c r="K13" s="9">
        <v>0</v>
      </c>
      <c r="L13" s="9">
        <v>0.2</v>
      </c>
      <c r="M13" s="9">
        <v>0</v>
      </c>
      <c r="N13" s="9">
        <v>0.1</v>
      </c>
      <c r="O13" s="22">
        <v>0.3</v>
      </c>
      <c r="P13" s="9">
        <v>0</v>
      </c>
      <c r="Q13" s="9">
        <v>0.6</v>
      </c>
    </row>
    <row r="14" spans="1:17" ht="36.75" thickBot="1" x14ac:dyDescent="0.3">
      <c r="A14" s="14">
        <v>8</v>
      </c>
      <c r="B14" s="7" t="s">
        <v>25</v>
      </c>
      <c r="C14" s="9">
        <v>50</v>
      </c>
      <c r="D14" s="9">
        <v>3.07</v>
      </c>
      <c r="E14" s="9">
        <v>1.07</v>
      </c>
      <c r="F14" s="9">
        <v>20.9</v>
      </c>
      <c r="G14" s="9">
        <v>107.2</v>
      </c>
      <c r="H14" s="9">
        <v>0.01</v>
      </c>
      <c r="I14" s="91">
        <v>14.1</v>
      </c>
      <c r="J14" s="92"/>
      <c r="K14" s="9">
        <v>35.1</v>
      </c>
      <c r="L14" s="9">
        <v>1.05</v>
      </c>
      <c r="M14" s="9">
        <v>0</v>
      </c>
      <c r="N14" s="9">
        <v>0.13</v>
      </c>
      <c r="O14" s="9">
        <v>0</v>
      </c>
      <c r="P14" s="9">
        <v>0</v>
      </c>
      <c r="Q14" s="9">
        <v>0</v>
      </c>
    </row>
    <row r="15" spans="1:17" ht="32.25" thickBot="1" x14ac:dyDescent="0.3">
      <c r="A15" s="4"/>
      <c r="B15" s="8" t="s">
        <v>32</v>
      </c>
      <c r="C15" s="6"/>
      <c r="D15" s="6">
        <f t="shared" ref="D15:I15" si="0">SUM(D9:D14)</f>
        <v>25.07</v>
      </c>
      <c r="E15" s="6">
        <f t="shared" si="0"/>
        <v>26.580000000000002</v>
      </c>
      <c r="F15" s="6">
        <f t="shared" si="0"/>
        <v>61.96</v>
      </c>
      <c r="G15" s="6">
        <f t="shared" si="0"/>
        <v>686.2600000000001</v>
      </c>
      <c r="H15" s="6">
        <f t="shared" si="0"/>
        <v>73.460000000000008</v>
      </c>
      <c r="I15" s="88">
        <f t="shared" si="0"/>
        <v>83.41</v>
      </c>
      <c r="J15" s="90"/>
      <c r="K15" s="6">
        <f t="shared" ref="K15:Q15" si="1">SUM(K9:K14)</f>
        <v>526.66</v>
      </c>
      <c r="L15" s="6">
        <f t="shared" si="1"/>
        <v>4.6000000000000005</v>
      </c>
      <c r="M15" s="6">
        <f t="shared" si="1"/>
        <v>28.8</v>
      </c>
      <c r="N15" s="6">
        <f t="shared" si="1"/>
        <v>0.39</v>
      </c>
      <c r="O15" s="6">
        <f t="shared" si="1"/>
        <v>0.3</v>
      </c>
      <c r="P15" s="6">
        <f t="shared" si="1"/>
        <v>0</v>
      </c>
      <c r="Q15" s="6">
        <f t="shared" si="1"/>
        <v>6.63</v>
      </c>
    </row>
    <row r="16" spans="1:17" ht="32.25" thickBot="1" x14ac:dyDescent="0.3">
      <c r="A16" s="4"/>
      <c r="B16" s="8" t="s">
        <v>33</v>
      </c>
      <c r="C16" s="6"/>
      <c r="D16" s="6">
        <f t="shared" ref="D16:Q16" si="2">D15</f>
        <v>25.07</v>
      </c>
      <c r="E16" s="6">
        <f t="shared" si="2"/>
        <v>26.580000000000002</v>
      </c>
      <c r="F16" s="6">
        <f t="shared" si="2"/>
        <v>61.96</v>
      </c>
      <c r="G16" s="6">
        <f t="shared" si="2"/>
        <v>686.2600000000001</v>
      </c>
      <c r="H16" s="6">
        <f t="shared" si="2"/>
        <v>73.460000000000008</v>
      </c>
      <c r="I16" s="88">
        <f t="shared" si="2"/>
        <v>83.41</v>
      </c>
      <c r="J16" s="90"/>
      <c r="K16" s="6">
        <f t="shared" si="2"/>
        <v>526.66</v>
      </c>
      <c r="L16" s="6">
        <f t="shared" si="2"/>
        <v>4.6000000000000005</v>
      </c>
      <c r="M16" s="6">
        <f t="shared" si="2"/>
        <v>28.8</v>
      </c>
      <c r="N16" s="6">
        <f t="shared" si="2"/>
        <v>0.39</v>
      </c>
      <c r="O16" s="6">
        <f t="shared" si="2"/>
        <v>0.3</v>
      </c>
      <c r="P16" s="6">
        <f t="shared" si="2"/>
        <v>0</v>
      </c>
      <c r="Q16" s="6">
        <f t="shared" si="2"/>
        <v>6.63</v>
      </c>
    </row>
  </sheetData>
  <mergeCells count="17">
    <mergeCell ref="I10:J10"/>
    <mergeCell ref="A4:A5"/>
    <mergeCell ref="B4:B5"/>
    <mergeCell ref="C4:C5"/>
    <mergeCell ref="D4:F5"/>
    <mergeCell ref="G4:G6"/>
    <mergeCell ref="H4:L5"/>
    <mergeCell ref="M4:Q5"/>
    <mergeCell ref="H6:I6"/>
    <mergeCell ref="H7:Q7"/>
    <mergeCell ref="I8:J8"/>
    <mergeCell ref="I9:J9"/>
    <mergeCell ref="I11:J11"/>
    <mergeCell ref="I12:J12"/>
    <mergeCell ref="I14:J14"/>
    <mergeCell ref="I15:J15"/>
    <mergeCell ref="I16:J16"/>
  </mergeCells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E9230-4358-46C2-93BE-69286523D2F8}">
  <sheetPr>
    <pageSetUpPr fitToPage="1"/>
  </sheetPr>
  <dimension ref="A1:Q22"/>
  <sheetViews>
    <sheetView workbookViewId="0">
      <selection activeCell="B3" sqref="B3"/>
    </sheetView>
  </sheetViews>
  <sheetFormatPr defaultRowHeight="15" x14ac:dyDescent="0.25"/>
  <cols>
    <col min="9" max="9" width="9.140625" hidden="1" customWidth="1"/>
  </cols>
  <sheetData>
    <row r="1" spans="1:17" ht="18.75" x14ac:dyDescent="0.3">
      <c r="F1" s="30" t="s">
        <v>34</v>
      </c>
      <c r="G1" s="30"/>
      <c r="H1" s="31"/>
      <c r="I1" s="30"/>
      <c r="J1" s="30"/>
      <c r="K1" s="30"/>
      <c r="L1" s="31" t="s">
        <v>37</v>
      </c>
      <c r="M1" s="30"/>
    </row>
    <row r="3" spans="1:17" ht="21" thickBot="1" x14ac:dyDescent="0.35">
      <c r="A3" s="3"/>
      <c r="B3" s="13" t="s">
        <v>50</v>
      </c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25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78"/>
      <c r="H6" s="86" t="s">
        <v>10</v>
      </c>
      <c r="I6" s="87"/>
      <c r="J6" s="26" t="s">
        <v>11</v>
      </c>
      <c r="K6" s="26" t="s">
        <v>12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6" t="s">
        <v>18</v>
      </c>
    </row>
    <row r="7" spans="1:17" ht="19.5" thickBot="1" x14ac:dyDescent="0.3">
      <c r="A7" s="4"/>
      <c r="B7" s="5" t="s">
        <v>41</v>
      </c>
      <c r="C7" s="6"/>
      <c r="D7" s="6"/>
      <c r="E7" s="6"/>
      <c r="F7" s="6"/>
      <c r="G7" s="6"/>
      <c r="H7" s="88" t="s">
        <v>42</v>
      </c>
      <c r="I7" s="93"/>
      <c r="J7" s="93"/>
      <c r="K7" s="93"/>
      <c r="L7" s="93"/>
      <c r="M7" s="93"/>
      <c r="N7" s="93"/>
      <c r="O7" s="93"/>
      <c r="P7" s="93"/>
      <c r="Q7" s="94"/>
    </row>
    <row r="8" spans="1:17" ht="19.5" thickBot="1" x14ac:dyDescent="0.3">
      <c r="A8" s="4"/>
      <c r="B8" s="5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39" thickBot="1" x14ac:dyDescent="0.3">
      <c r="A9" s="10">
        <v>19</v>
      </c>
      <c r="B9" s="9" t="s">
        <v>45</v>
      </c>
      <c r="C9" s="9">
        <v>100</v>
      </c>
      <c r="D9" s="9">
        <v>0.55000000000000004</v>
      </c>
      <c r="E9" s="9">
        <v>5.08</v>
      </c>
      <c r="F9" s="9">
        <v>-0.91</v>
      </c>
      <c r="G9" s="9">
        <v>74</v>
      </c>
      <c r="H9" s="9">
        <v>21.5</v>
      </c>
      <c r="I9" s="91">
        <v>0</v>
      </c>
      <c r="J9" s="92"/>
      <c r="K9" s="9">
        <v>0</v>
      </c>
      <c r="L9" s="9">
        <v>3</v>
      </c>
      <c r="M9" s="9">
        <v>0</v>
      </c>
      <c r="N9" s="9">
        <v>0.02</v>
      </c>
      <c r="O9" s="9">
        <v>0.04</v>
      </c>
      <c r="P9" s="9">
        <v>0</v>
      </c>
      <c r="Q9" s="9">
        <v>1.92</v>
      </c>
    </row>
    <row r="10" spans="1:17" ht="15.75" thickBot="1" x14ac:dyDescent="0.3">
      <c r="A10" s="10">
        <v>286</v>
      </c>
      <c r="B10" s="9" t="s">
        <v>46</v>
      </c>
      <c r="C10" s="9">
        <v>60</v>
      </c>
      <c r="D10" s="9">
        <v>8.8699999999999992</v>
      </c>
      <c r="E10" s="9">
        <v>9.83</v>
      </c>
      <c r="F10" s="9">
        <v>11.71</v>
      </c>
      <c r="G10" s="9">
        <v>171</v>
      </c>
      <c r="H10" s="9">
        <v>43.9</v>
      </c>
      <c r="I10" s="91">
        <v>21.6</v>
      </c>
      <c r="J10" s="92"/>
      <c r="K10" s="9">
        <v>106.7</v>
      </c>
      <c r="L10" s="9">
        <v>0.96</v>
      </c>
      <c r="M10" s="9">
        <v>39</v>
      </c>
      <c r="N10" s="9">
        <v>0.06</v>
      </c>
      <c r="O10" s="9">
        <v>0</v>
      </c>
      <c r="P10" s="9">
        <v>0</v>
      </c>
      <c r="Q10" s="9">
        <v>0.85</v>
      </c>
    </row>
    <row r="11" spans="1:17" ht="26.25" thickBot="1" x14ac:dyDescent="0.3">
      <c r="A11" s="10">
        <v>587</v>
      </c>
      <c r="B11" s="9" t="s">
        <v>47</v>
      </c>
      <c r="C11" s="9">
        <v>50</v>
      </c>
      <c r="D11" s="9">
        <v>0.49</v>
      </c>
      <c r="E11" s="9">
        <v>3.6</v>
      </c>
      <c r="F11" s="9">
        <v>4.0999999999999996</v>
      </c>
      <c r="G11" s="9">
        <v>51.45</v>
      </c>
      <c r="H11" s="9">
        <v>0.1</v>
      </c>
      <c r="I11" s="91">
        <v>0</v>
      </c>
      <c r="J11" s="92"/>
      <c r="K11" s="9">
        <v>0</v>
      </c>
      <c r="L11" s="9">
        <v>0.2</v>
      </c>
      <c r="M11" s="9">
        <v>0</v>
      </c>
      <c r="N11" s="9">
        <v>0.01</v>
      </c>
      <c r="O11" s="9">
        <v>0.3</v>
      </c>
      <c r="P11" s="9">
        <v>0</v>
      </c>
      <c r="Q11" s="9">
        <v>0.6</v>
      </c>
    </row>
    <row r="12" spans="1:17" ht="39" thickBot="1" x14ac:dyDescent="0.3">
      <c r="A12" s="10">
        <v>332</v>
      </c>
      <c r="B12" s="9" t="s">
        <v>48</v>
      </c>
      <c r="C12" s="9">
        <v>200</v>
      </c>
      <c r="D12" s="9">
        <v>7.14</v>
      </c>
      <c r="E12" s="9">
        <v>0.74</v>
      </c>
      <c r="F12" s="9">
        <v>25.6</v>
      </c>
      <c r="G12" s="9">
        <v>209.9</v>
      </c>
      <c r="H12" s="9">
        <v>12</v>
      </c>
      <c r="I12" s="91">
        <v>27.47</v>
      </c>
      <c r="J12" s="92"/>
      <c r="K12" s="9">
        <v>189</v>
      </c>
      <c r="L12" s="9">
        <v>1.41</v>
      </c>
      <c r="M12" s="9">
        <v>0.04</v>
      </c>
      <c r="N12" s="9">
        <v>7.0000000000000007E-2</v>
      </c>
      <c r="O12" s="9">
        <v>0</v>
      </c>
      <c r="P12" s="9">
        <v>0</v>
      </c>
      <c r="Q12" s="9">
        <v>0</v>
      </c>
    </row>
    <row r="13" spans="1:17" ht="36.75" thickBot="1" x14ac:dyDescent="0.3">
      <c r="A13" s="10">
        <v>631</v>
      </c>
      <c r="B13" s="7" t="s">
        <v>43</v>
      </c>
      <c r="C13" s="9">
        <v>200</v>
      </c>
      <c r="D13" s="9">
        <v>0.2</v>
      </c>
      <c r="E13" s="9">
        <v>0</v>
      </c>
      <c r="F13" s="9">
        <v>35.799999999999997</v>
      </c>
      <c r="G13" s="9">
        <v>142</v>
      </c>
      <c r="H13" s="9">
        <v>0</v>
      </c>
      <c r="I13" s="91">
        <v>0</v>
      </c>
      <c r="J13" s="92"/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5.4</v>
      </c>
    </row>
    <row r="14" spans="1:17" ht="36.75" thickBot="1" x14ac:dyDescent="0.3">
      <c r="A14" s="10">
        <v>8</v>
      </c>
      <c r="B14" s="7" t="s">
        <v>44</v>
      </c>
      <c r="C14" s="9">
        <v>50</v>
      </c>
      <c r="D14" s="9">
        <v>3.07</v>
      </c>
      <c r="E14" s="9">
        <v>1.07</v>
      </c>
      <c r="F14" s="9">
        <v>20.9</v>
      </c>
      <c r="G14" s="9">
        <v>107.2</v>
      </c>
      <c r="H14" s="9">
        <v>0.01</v>
      </c>
      <c r="I14" s="91">
        <v>14.1</v>
      </c>
      <c r="J14" s="92"/>
      <c r="K14" s="9">
        <v>35.1</v>
      </c>
      <c r="L14" s="9">
        <v>1.05</v>
      </c>
      <c r="M14" s="9">
        <v>0</v>
      </c>
      <c r="N14" s="9">
        <v>0.13</v>
      </c>
      <c r="O14" s="9">
        <v>0</v>
      </c>
      <c r="P14" s="9">
        <v>0</v>
      </c>
      <c r="Q14" s="9">
        <v>0</v>
      </c>
    </row>
    <row r="15" spans="1:17" ht="29.25" thickBot="1" x14ac:dyDescent="0.3">
      <c r="A15" s="10"/>
      <c r="B15" s="5" t="s">
        <v>32</v>
      </c>
      <c r="C15" s="6"/>
      <c r="D15" s="6">
        <f t="shared" ref="D15:I15" si="0">SUM(D8:D14)</f>
        <v>20.32</v>
      </c>
      <c r="E15" s="6">
        <f t="shared" si="0"/>
        <v>20.32</v>
      </c>
      <c r="F15" s="6">
        <f t="shared" si="0"/>
        <v>97.199999999999989</v>
      </c>
      <c r="G15" s="6">
        <f t="shared" si="0"/>
        <v>755.55000000000007</v>
      </c>
      <c r="H15" s="6">
        <f t="shared" si="0"/>
        <v>77.510000000000005</v>
      </c>
      <c r="I15" s="88">
        <f t="shared" si="0"/>
        <v>63.17</v>
      </c>
      <c r="J15" s="90"/>
      <c r="K15" s="6">
        <f t="shared" ref="K15:Q15" si="1">SUM(K8:K14)</f>
        <v>330.8</v>
      </c>
      <c r="L15" s="6">
        <f t="shared" si="1"/>
        <v>6.62</v>
      </c>
      <c r="M15" s="6">
        <f t="shared" si="1"/>
        <v>39.04</v>
      </c>
      <c r="N15" s="6">
        <f t="shared" si="1"/>
        <v>0.29000000000000004</v>
      </c>
      <c r="O15" s="6">
        <f t="shared" si="1"/>
        <v>0.33999999999999997</v>
      </c>
      <c r="P15" s="6">
        <f t="shared" si="1"/>
        <v>0</v>
      </c>
      <c r="Q15" s="6">
        <f t="shared" si="1"/>
        <v>8.77</v>
      </c>
    </row>
    <row r="16" spans="1:17" ht="29.25" thickBot="1" x14ac:dyDescent="0.3">
      <c r="A16" s="4"/>
      <c r="B16" s="5" t="s">
        <v>49</v>
      </c>
      <c r="C16" s="6"/>
      <c r="D16" s="6">
        <f t="shared" ref="D16:Q16" si="2">D15</f>
        <v>20.32</v>
      </c>
      <c r="E16" s="6">
        <f t="shared" si="2"/>
        <v>20.32</v>
      </c>
      <c r="F16" s="6">
        <f t="shared" si="2"/>
        <v>97.199999999999989</v>
      </c>
      <c r="G16" s="6">
        <f t="shared" si="2"/>
        <v>755.55000000000007</v>
      </c>
      <c r="H16" s="6">
        <f t="shared" si="2"/>
        <v>77.510000000000005</v>
      </c>
      <c r="I16" s="88">
        <f t="shared" si="2"/>
        <v>63.17</v>
      </c>
      <c r="J16" s="90"/>
      <c r="K16" s="6">
        <f t="shared" si="2"/>
        <v>330.8</v>
      </c>
      <c r="L16" s="6">
        <f t="shared" si="2"/>
        <v>6.62</v>
      </c>
      <c r="M16" s="6">
        <f t="shared" si="2"/>
        <v>39.04</v>
      </c>
      <c r="N16" s="6">
        <f t="shared" si="2"/>
        <v>0.29000000000000004</v>
      </c>
      <c r="O16" s="6">
        <f t="shared" si="2"/>
        <v>0.33999999999999997</v>
      </c>
      <c r="P16" s="6">
        <f t="shared" si="2"/>
        <v>0</v>
      </c>
      <c r="Q16" s="6">
        <f t="shared" si="2"/>
        <v>8.77</v>
      </c>
    </row>
    <row r="21" ht="15.75" customHeight="1" x14ac:dyDescent="0.25"/>
    <row r="22" ht="15.75" customHeight="1" x14ac:dyDescent="0.25"/>
  </sheetData>
  <mergeCells count="18">
    <mergeCell ref="I12:J12"/>
    <mergeCell ref="I13:J13"/>
    <mergeCell ref="I14:J14"/>
    <mergeCell ref="I15:J15"/>
    <mergeCell ref="I16:J16"/>
    <mergeCell ref="I8:J8"/>
    <mergeCell ref="I9:J9"/>
    <mergeCell ref="I10:J10"/>
    <mergeCell ref="I11:J11"/>
    <mergeCell ref="M4:Q5"/>
    <mergeCell ref="H6:I6"/>
    <mergeCell ref="H7:Q7"/>
    <mergeCell ref="H4:L5"/>
    <mergeCell ref="A4:A5"/>
    <mergeCell ref="B4:B5"/>
    <mergeCell ref="C4:C5"/>
    <mergeCell ref="D4:F5"/>
    <mergeCell ref="G4:G6"/>
  </mergeCells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5D75-DA3C-4515-839E-A0D11FBDB26E}">
  <sheetPr>
    <pageSetUpPr fitToPage="1"/>
  </sheetPr>
  <dimension ref="A1:Q14"/>
  <sheetViews>
    <sheetView workbookViewId="0">
      <selection activeCell="F12" sqref="F12"/>
    </sheetView>
  </sheetViews>
  <sheetFormatPr defaultRowHeight="15" x14ac:dyDescent="0.25"/>
  <cols>
    <col min="8" max="8" width="9.140625" customWidth="1"/>
    <col min="9" max="9" width="9.140625" hidden="1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93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70" t="s">
        <v>4</v>
      </c>
      <c r="B6" s="67" t="s">
        <v>5</v>
      </c>
      <c r="C6" s="67" t="s">
        <v>6</v>
      </c>
      <c r="D6" s="67" t="s">
        <v>7</v>
      </c>
      <c r="E6" s="67" t="s">
        <v>8</v>
      </c>
      <c r="F6" s="67" t="s">
        <v>9</v>
      </c>
      <c r="G6" s="78"/>
      <c r="H6" s="86" t="s">
        <v>10</v>
      </c>
      <c r="I6" s="87"/>
      <c r="J6" s="67" t="s">
        <v>11</v>
      </c>
      <c r="K6" s="67" t="s">
        <v>12</v>
      </c>
      <c r="L6" s="67" t="s">
        <v>13</v>
      </c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</row>
    <row r="7" spans="1:17" ht="19.5" thickBot="1" x14ac:dyDescent="0.3">
      <c r="A7" s="4"/>
      <c r="B7" s="71" t="s">
        <v>90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71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36.75" thickBot="1" x14ac:dyDescent="0.3">
      <c r="A9" s="14">
        <v>20</v>
      </c>
      <c r="B9" s="7" t="s">
        <v>91</v>
      </c>
      <c r="C9" s="9">
        <v>60</v>
      </c>
      <c r="D9" s="9">
        <v>0.46</v>
      </c>
      <c r="E9" s="9">
        <v>3.65</v>
      </c>
      <c r="F9" s="9">
        <v>1.43</v>
      </c>
      <c r="G9" s="9">
        <v>40.380000000000003</v>
      </c>
      <c r="H9" s="9">
        <v>13.11</v>
      </c>
      <c r="I9" s="91">
        <v>7.98</v>
      </c>
      <c r="J9" s="92"/>
      <c r="K9" s="9">
        <v>24.01</v>
      </c>
      <c r="L9" s="9">
        <v>0.34</v>
      </c>
      <c r="M9" s="9">
        <v>0</v>
      </c>
      <c r="N9" s="9">
        <v>0.02</v>
      </c>
      <c r="O9" s="9">
        <v>0</v>
      </c>
      <c r="P9" s="9">
        <v>0</v>
      </c>
      <c r="Q9" s="9">
        <v>5.7</v>
      </c>
    </row>
    <row r="10" spans="1:17" ht="51.75" thickBot="1" x14ac:dyDescent="0.3">
      <c r="A10" s="10">
        <v>436</v>
      </c>
      <c r="B10" s="9" t="s">
        <v>92</v>
      </c>
      <c r="C10" s="9" t="s">
        <v>107</v>
      </c>
      <c r="D10" s="9">
        <v>9.7799999999999994</v>
      </c>
      <c r="E10" s="9">
        <v>14.1</v>
      </c>
      <c r="F10" s="9">
        <v>19.88</v>
      </c>
      <c r="G10" s="9">
        <v>326.2</v>
      </c>
      <c r="H10" s="9">
        <v>17.5</v>
      </c>
      <c r="I10" s="91">
        <v>35.200000000000003</v>
      </c>
      <c r="J10" s="92"/>
      <c r="K10" s="9">
        <v>278</v>
      </c>
      <c r="L10" s="9">
        <v>2.19</v>
      </c>
      <c r="M10" s="9">
        <v>0.22</v>
      </c>
      <c r="N10" s="9">
        <v>0.11</v>
      </c>
      <c r="O10" s="9">
        <v>0</v>
      </c>
      <c r="P10" s="9">
        <v>0</v>
      </c>
      <c r="Q10" s="9">
        <v>7.17</v>
      </c>
    </row>
    <row r="11" spans="1:17" ht="36.75" thickBot="1" x14ac:dyDescent="0.3">
      <c r="A11" s="10">
        <v>692</v>
      </c>
      <c r="B11" s="7" t="s">
        <v>110</v>
      </c>
      <c r="C11" s="9">
        <v>200</v>
      </c>
      <c r="D11" s="9">
        <v>2.2400000000000002</v>
      </c>
      <c r="E11" s="9">
        <v>2.1</v>
      </c>
      <c r="F11" s="9">
        <v>25.03</v>
      </c>
      <c r="G11" s="9">
        <v>118.8</v>
      </c>
      <c r="H11" s="9">
        <v>69.2</v>
      </c>
      <c r="I11" s="91">
        <v>6</v>
      </c>
      <c r="J11" s="92"/>
      <c r="K11" s="9">
        <v>168</v>
      </c>
      <c r="L11" s="9">
        <v>0.35</v>
      </c>
      <c r="M11" s="9">
        <v>0.08</v>
      </c>
      <c r="N11" s="9">
        <v>0.02</v>
      </c>
      <c r="O11" s="9">
        <v>0</v>
      </c>
      <c r="P11" s="9">
        <v>0</v>
      </c>
      <c r="Q11" s="9">
        <v>0.45</v>
      </c>
    </row>
    <row r="12" spans="1:17" ht="36.75" thickBot="1" x14ac:dyDescent="0.3">
      <c r="A12" s="14">
        <v>8</v>
      </c>
      <c r="B12" s="7" t="s">
        <v>25</v>
      </c>
      <c r="C12" s="9">
        <v>50</v>
      </c>
      <c r="D12" s="9">
        <v>3.07</v>
      </c>
      <c r="E12" s="9">
        <v>1.07</v>
      </c>
      <c r="F12" s="9">
        <v>20.9</v>
      </c>
      <c r="G12" s="9">
        <v>107.2</v>
      </c>
      <c r="H12" s="9">
        <v>0.01</v>
      </c>
      <c r="I12" s="91">
        <v>14.1</v>
      </c>
      <c r="J12" s="92"/>
      <c r="K12" s="9">
        <v>35.1</v>
      </c>
      <c r="L12" s="9">
        <v>1.05</v>
      </c>
      <c r="M12" s="9">
        <v>0</v>
      </c>
      <c r="N12" s="9">
        <v>0.13</v>
      </c>
      <c r="O12" s="9">
        <v>0</v>
      </c>
      <c r="P12" s="9">
        <v>0</v>
      </c>
      <c r="Q12" s="9">
        <v>0</v>
      </c>
    </row>
    <row r="13" spans="1:17" ht="32.25" thickBot="1" x14ac:dyDescent="0.3">
      <c r="A13" s="4"/>
      <c r="B13" s="8" t="s">
        <v>32</v>
      </c>
      <c r="C13" s="6"/>
      <c r="D13" s="6">
        <f t="shared" ref="D13:I13" si="0">SUM(D9:D12)</f>
        <v>15.55</v>
      </c>
      <c r="E13" s="6">
        <f t="shared" si="0"/>
        <v>20.92</v>
      </c>
      <c r="F13" s="6">
        <f t="shared" si="0"/>
        <v>67.240000000000009</v>
      </c>
      <c r="G13" s="6">
        <f t="shared" si="0"/>
        <v>592.58000000000004</v>
      </c>
      <c r="H13" s="6">
        <f t="shared" si="0"/>
        <v>99.820000000000007</v>
      </c>
      <c r="I13" s="88">
        <f t="shared" si="0"/>
        <v>63.280000000000008</v>
      </c>
      <c r="J13" s="90"/>
      <c r="K13" s="6">
        <f t="shared" ref="K13:Q13" si="1">SUM(K9:K12)</f>
        <v>505.11</v>
      </c>
      <c r="L13" s="6">
        <f t="shared" si="1"/>
        <v>3.9299999999999997</v>
      </c>
      <c r="M13" s="6">
        <f t="shared" si="1"/>
        <v>0.3</v>
      </c>
      <c r="N13" s="6">
        <f t="shared" si="1"/>
        <v>0.28000000000000003</v>
      </c>
      <c r="O13" s="6">
        <f t="shared" si="1"/>
        <v>0</v>
      </c>
      <c r="P13" s="6">
        <f t="shared" si="1"/>
        <v>0</v>
      </c>
      <c r="Q13" s="6">
        <f t="shared" si="1"/>
        <v>13.32</v>
      </c>
    </row>
    <row r="14" spans="1:17" ht="32.25" thickBot="1" x14ac:dyDescent="0.3">
      <c r="A14" s="4"/>
      <c r="B14" s="8" t="s">
        <v>33</v>
      </c>
      <c r="C14" s="6"/>
      <c r="D14" s="6">
        <f t="shared" ref="D14:Q14" si="2">D13</f>
        <v>15.55</v>
      </c>
      <c r="E14" s="6">
        <f t="shared" si="2"/>
        <v>20.92</v>
      </c>
      <c r="F14" s="6">
        <f t="shared" si="2"/>
        <v>67.240000000000009</v>
      </c>
      <c r="G14" s="6">
        <f t="shared" si="2"/>
        <v>592.58000000000004</v>
      </c>
      <c r="H14" s="6">
        <f t="shared" si="2"/>
        <v>99.820000000000007</v>
      </c>
      <c r="I14" s="88">
        <f t="shared" si="2"/>
        <v>63.280000000000008</v>
      </c>
      <c r="J14" s="90"/>
      <c r="K14" s="6">
        <f t="shared" si="2"/>
        <v>505.11</v>
      </c>
      <c r="L14" s="6">
        <f t="shared" si="2"/>
        <v>3.9299999999999997</v>
      </c>
      <c r="M14" s="6">
        <f t="shared" si="2"/>
        <v>0.3</v>
      </c>
      <c r="N14" s="6">
        <f t="shared" si="2"/>
        <v>0.28000000000000003</v>
      </c>
      <c r="O14" s="6">
        <f t="shared" si="2"/>
        <v>0</v>
      </c>
      <c r="P14" s="6">
        <f t="shared" si="2"/>
        <v>0</v>
      </c>
      <c r="Q14" s="6">
        <f t="shared" si="2"/>
        <v>13.32</v>
      </c>
    </row>
  </sheetData>
  <mergeCells count="16">
    <mergeCell ref="I12:J12"/>
    <mergeCell ref="I13:J13"/>
    <mergeCell ref="I14:J14"/>
    <mergeCell ref="M4:Q5"/>
    <mergeCell ref="H6:I6"/>
    <mergeCell ref="H7:Q7"/>
    <mergeCell ref="I8:J8"/>
    <mergeCell ref="I9:J9"/>
    <mergeCell ref="I10:J10"/>
    <mergeCell ref="H4:L5"/>
    <mergeCell ref="I11:J11"/>
    <mergeCell ref="A4:A5"/>
    <mergeCell ref="B4:B5"/>
    <mergeCell ref="C4:C5"/>
    <mergeCell ref="D4:F5"/>
    <mergeCell ref="G4:G6"/>
  </mergeCells>
  <pageMargins left="0.7" right="0.7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A4AD-7E1B-48E0-B7F9-02ABBF21657A}">
  <sheetPr>
    <pageSetUpPr fitToPage="1"/>
  </sheetPr>
  <dimension ref="A1:Q15"/>
  <sheetViews>
    <sheetView workbookViewId="0">
      <selection activeCell="C12" sqref="C12"/>
    </sheetView>
  </sheetViews>
  <sheetFormatPr defaultRowHeight="15" x14ac:dyDescent="0.25"/>
  <cols>
    <col min="8" max="8" width="9.140625" customWidth="1"/>
    <col min="9" max="9" width="9.140625" hidden="1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99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70" t="s">
        <v>4</v>
      </c>
      <c r="B6" s="67" t="s">
        <v>5</v>
      </c>
      <c r="C6" s="67" t="s">
        <v>6</v>
      </c>
      <c r="D6" s="67" t="s">
        <v>7</v>
      </c>
      <c r="E6" s="67" t="s">
        <v>8</v>
      </c>
      <c r="F6" s="67" t="s">
        <v>9</v>
      </c>
      <c r="G6" s="78"/>
      <c r="H6" s="86" t="s">
        <v>10</v>
      </c>
      <c r="I6" s="87"/>
      <c r="J6" s="67" t="s">
        <v>11</v>
      </c>
      <c r="K6" s="67" t="s">
        <v>12</v>
      </c>
      <c r="L6" s="67" t="s">
        <v>13</v>
      </c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</row>
    <row r="7" spans="1:17" ht="19.5" thickBot="1" x14ac:dyDescent="0.3">
      <c r="A7" s="4"/>
      <c r="B7" s="71" t="s">
        <v>94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71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48.75" thickBot="1" x14ac:dyDescent="0.3">
      <c r="A9" s="14">
        <v>43</v>
      </c>
      <c r="B9" s="7" t="s">
        <v>95</v>
      </c>
      <c r="C9" s="9">
        <v>60</v>
      </c>
      <c r="D9" s="9">
        <v>1.2</v>
      </c>
      <c r="E9" s="9">
        <v>2.7</v>
      </c>
      <c r="F9" s="9">
        <v>5.5</v>
      </c>
      <c r="G9" s="9">
        <v>51</v>
      </c>
      <c r="H9" s="9">
        <v>54.3</v>
      </c>
      <c r="I9" s="91">
        <v>7.4</v>
      </c>
      <c r="J9" s="92"/>
      <c r="K9" s="9">
        <v>86</v>
      </c>
      <c r="L9" s="9">
        <v>0.16</v>
      </c>
      <c r="M9" s="9">
        <v>0</v>
      </c>
      <c r="N9" s="9">
        <v>0.01</v>
      </c>
      <c r="O9" s="9">
        <v>0</v>
      </c>
      <c r="P9" s="9">
        <v>0</v>
      </c>
      <c r="Q9" s="9">
        <v>3.25</v>
      </c>
    </row>
    <row r="10" spans="1:17" ht="48.75" thickBot="1" x14ac:dyDescent="0.3">
      <c r="A10" s="14">
        <v>4</v>
      </c>
      <c r="B10" s="7" t="s">
        <v>96</v>
      </c>
      <c r="C10" s="9">
        <v>200</v>
      </c>
      <c r="D10" s="9">
        <v>4.41</v>
      </c>
      <c r="E10" s="9">
        <v>6.96</v>
      </c>
      <c r="F10" s="9">
        <v>46.32</v>
      </c>
      <c r="G10" s="9">
        <v>245.1</v>
      </c>
      <c r="H10" s="9">
        <v>22.5</v>
      </c>
      <c r="I10" s="68"/>
      <c r="J10" s="69">
        <v>16.600000000000001</v>
      </c>
      <c r="K10" s="9">
        <v>198</v>
      </c>
      <c r="L10" s="9">
        <v>1.02</v>
      </c>
      <c r="M10" s="9">
        <v>0.04</v>
      </c>
      <c r="N10" s="9">
        <v>0.24</v>
      </c>
      <c r="O10" s="9">
        <v>0</v>
      </c>
      <c r="P10" s="9">
        <v>0</v>
      </c>
      <c r="Q10" s="9">
        <v>1.87</v>
      </c>
    </row>
    <row r="11" spans="1:17" ht="15.75" thickBot="1" x14ac:dyDescent="0.3">
      <c r="A11" s="10">
        <v>648</v>
      </c>
      <c r="B11" s="7" t="s">
        <v>97</v>
      </c>
      <c r="C11" s="9">
        <v>200</v>
      </c>
      <c r="D11" s="9">
        <v>0</v>
      </c>
      <c r="E11" s="9">
        <v>0</v>
      </c>
      <c r="F11" s="9">
        <v>15.3</v>
      </c>
      <c r="G11" s="9">
        <v>49.6</v>
      </c>
      <c r="H11" s="9">
        <v>3.2</v>
      </c>
      <c r="I11" s="91">
        <v>2</v>
      </c>
      <c r="J11" s="92"/>
      <c r="K11" s="9">
        <v>15.8</v>
      </c>
      <c r="L11" s="9">
        <v>0</v>
      </c>
      <c r="M11" s="9">
        <v>0.03</v>
      </c>
      <c r="N11" s="9">
        <v>0.02</v>
      </c>
      <c r="O11" s="9">
        <v>0</v>
      </c>
      <c r="P11" s="9">
        <v>0</v>
      </c>
      <c r="Q11" s="9">
        <v>5.6</v>
      </c>
    </row>
    <row r="12" spans="1:17" ht="15.75" thickBot="1" x14ac:dyDescent="0.3">
      <c r="A12" s="10">
        <v>260</v>
      </c>
      <c r="B12" s="9" t="s">
        <v>98</v>
      </c>
      <c r="C12" s="9" t="s">
        <v>108</v>
      </c>
      <c r="D12" s="9">
        <v>14.55</v>
      </c>
      <c r="E12" s="9">
        <v>16.79</v>
      </c>
      <c r="F12" s="9">
        <v>2.89</v>
      </c>
      <c r="G12" s="9">
        <v>221</v>
      </c>
      <c r="H12" s="9">
        <v>21.81</v>
      </c>
      <c r="I12" s="91">
        <v>22.03</v>
      </c>
      <c r="J12" s="92"/>
      <c r="K12" s="9">
        <v>0</v>
      </c>
      <c r="L12" s="9">
        <v>3.06</v>
      </c>
      <c r="M12" s="9">
        <v>0</v>
      </c>
      <c r="N12" s="9">
        <v>0</v>
      </c>
      <c r="O12" s="9">
        <v>0</v>
      </c>
      <c r="P12" s="9">
        <v>0</v>
      </c>
      <c r="Q12" s="9">
        <v>0.92</v>
      </c>
    </row>
    <row r="13" spans="1:17" ht="36.75" thickBot="1" x14ac:dyDescent="0.3">
      <c r="A13" s="14">
        <v>8</v>
      </c>
      <c r="B13" s="7" t="s">
        <v>25</v>
      </c>
      <c r="C13" s="9">
        <v>50</v>
      </c>
      <c r="D13" s="9">
        <v>3.07</v>
      </c>
      <c r="E13" s="9">
        <v>1.07</v>
      </c>
      <c r="F13" s="9">
        <v>20.9</v>
      </c>
      <c r="G13" s="9">
        <v>107.2</v>
      </c>
      <c r="H13" s="9">
        <v>0.01</v>
      </c>
      <c r="I13" s="91">
        <v>14.1</v>
      </c>
      <c r="J13" s="92"/>
      <c r="K13" s="9">
        <v>35.1</v>
      </c>
      <c r="L13" s="9">
        <v>1.05</v>
      </c>
      <c r="M13" s="9">
        <v>0</v>
      </c>
      <c r="N13" s="9">
        <v>0.13</v>
      </c>
      <c r="O13" s="9">
        <v>0</v>
      </c>
      <c r="P13" s="9">
        <v>0</v>
      </c>
      <c r="Q13" s="9">
        <v>0</v>
      </c>
    </row>
    <row r="14" spans="1:17" ht="32.25" thickBot="1" x14ac:dyDescent="0.3">
      <c r="A14" s="4"/>
      <c r="B14" s="8" t="s">
        <v>32</v>
      </c>
      <c r="C14" s="6"/>
      <c r="D14" s="6">
        <f t="shared" ref="D14:I14" si="0">SUM(D9:D13)</f>
        <v>23.23</v>
      </c>
      <c r="E14" s="6">
        <f t="shared" si="0"/>
        <v>27.52</v>
      </c>
      <c r="F14" s="6">
        <f t="shared" si="0"/>
        <v>90.91</v>
      </c>
      <c r="G14" s="6">
        <f t="shared" si="0"/>
        <v>673.90000000000009</v>
      </c>
      <c r="H14" s="6">
        <f t="shared" si="0"/>
        <v>101.82000000000001</v>
      </c>
      <c r="I14" s="88">
        <f t="shared" si="0"/>
        <v>45.53</v>
      </c>
      <c r="J14" s="90"/>
      <c r="K14" s="6">
        <f t="shared" ref="K14:Q14" si="1">SUM(K9:K13)</f>
        <v>334.90000000000003</v>
      </c>
      <c r="L14" s="6">
        <f t="shared" si="1"/>
        <v>5.29</v>
      </c>
      <c r="M14" s="6">
        <f t="shared" si="1"/>
        <v>7.0000000000000007E-2</v>
      </c>
      <c r="N14" s="6">
        <f t="shared" si="1"/>
        <v>0.4</v>
      </c>
      <c r="O14" s="6">
        <f t="shared" si="1"/>
        <v>0</v>
      </c>
      <c r="P14" s="6">
        <f t="shared" si="1"/>
        <v>0</v>
      </c>
      <c r="Q14" s="6">
        <f t="shared" si="1"/>
        <v>11.639999999999999</v>
      </c>
    </row>
    <row r="15" spans="1:17" ht="32.25" thickBot="1" x14ac:dyDescent="0.3">
      <c r="A15" s="4"/>
      <c r="B15" s="8" t="s">
        <v>33</v>
      </c>
      <c r="C15" s="6"/>
      <c r="D15" s="6">
        <f t="shared" ref="D15:Q15" si="2">D14</f>
        <v>23.23</v>
      </c>
      <c r="E15" s="6">
        <f t="shared" si="2"/>
        <v>27.52</v>
      </c>
      <c r="F15" s="6">
        <f t="shared" si="2"/>
        <v>90.91</v>
      </c>
      <c r="G15" s="6">
        <f t="shared" si="2"/>
        <v>673.90000000000009</v>
      </c>
      <c r="H15" s="6">
        <f t="shared" si="2"/>
        <v>101.82000000000001</v>
      </c>
      <c r="I15" s="88">
        <f t="shared" si="2"/>
        <v>45.53</v>
      </c>
      <c r="J15" s="90"/>
      <c r="K15" s="6">
        <f t="shared" si="2"/>
        <v>334.90000000000003</v>
      </c>
      <c r="L15" s="6">
        <f t="shared" si="2"/>
        <v>5.29</v>
      </c>
      <c r="M15" s="6">
        <f t="shared" si="2"/>
        <v>7.0000000000000007E-2</v>
      </c>
      <c r="N15" s="6">
        <f t="shared" si="2"/>
        <v>0.4</v>
      </c>
      <c r="O15" s="6">
        <f t="shared" si="2"/>
        <v>0</v>
      </c>
      <c r="P15" s="6">
        <f t="shared" si="2"/>
        <v>0</v>
      </c>
      <c r="Q15" s="6">
        <f t="shared" si="2"/>
        <v>11.639999999999999</v>
      </c>
    </row>
  </sheetData>
  <mergeCells count="16">
    <mergeCell ref="I12:J12"/>
    <mergeCell ref="I13:J13"/>
    <mergeCell ref="I14:J14"/>
    <mergeCell ref="I15:J15"/>
    <mergeCell ref="M4:Q5"/>
    <mergeCell ref="H6:I6"/>
    <mergeCell ref="H7:Q7"/>
    <mergeCell ref="I8:J8"/>
    <mergeCell ref="I9:J9"/>
    <mergeCell ref="I11:J11"/>
    <mergeCell ref="H4:L5"/>
    <mergeCell ref="A4:A5"/>
    <mergeCell ref="B4:B5"/>
    <mergeCell ref="C4:C5"/>
    <mergeCell ref="D4:F5"/>
    <mergeCell ref="G4:G6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B698-B9C2-4D3B-A5A3-B14AA2C4A26D}">
  <sheetPr>
    <pageSetUpPr fitToPage="1"/>
  </sheetPr>
  <dimension ref="A1:Q15"/>
  <sheetViews>
    <sheetView workbookViewId="0">
      <selection activeCell="E1" sqref="E1:M1"/>
    </sheetView>
  </sheetViews>
  <sheetFormatPr defaultRowHeight="15" x14ac:dyDescent="0.25"/>
  <cols>
    <col min="8" max="8" width="9.140625" customWidth="1"/>
    <col min="9" max="9" width="9.140625" hidden="1" customWidth="1"/>
  </cols>
  <sheetData>
    <row r="1" spans="1:17" ht="18.75" x14ac:dyDescent="0.3">
      <c r="F1" s="30" t="s">
        <v>34</v>
      </c>
      <c r="G1" s="30"/>
      <c r="H1" s="31"/>
      <c r="I1" s="30"/>
      <c r="J1" s="30"/>
      <c r="K1" s="30"/>
      <c r="L1" s="31" t="s">
        <v>37</v>
      </c>
      <c r="M1" s="30"/>
    </row>
    <row r="3" spans="1:17" ht="21" thickBot="1" x14ac:dyDescent="0.35">
      <c r="A3" s="3"/>
      <c r="B3" s="13" t="s">
        <v>40</v>
      </c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24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78"/>
      <c r="H6" s="86" t="s">
        <v>10</v>
      </c>
      <c r="I6" s="87"/>
      <c r="J6" s="23" t="s">
        <v>11</v>
      </c>
      <c r="K6" s="23" t="s">
        <v>12</v>
      </c>
      <c r="L6" s="23" t="s">
        <v>13</v>
      </c>
      <c r="M6" s="23" t="s">
        <v>14</v>
      </c>
      <c r="N6" s="23" t="s">
        <v>15</v>
      </c>
      <c r="O6" s="23" t="s">
        <v>16</v>
      </c>
      <c r="P6" s="23" t="s">
        <v>17</v>
      </c>
      <c r="Q6" s="23" t="s">
        <v>18</v>
      </c>
    </row>
    <row r="7" spans="1:17" ht="19.5" thickBot="1" x14ac:dyDescent="0.3">
      <c r="A7" s="4"/>
      <c r="B7" s="8" t="s">
        <v>26</v>
      </c>
      <c r="C7" s="6"/>
      <c r="D7" s="6"/>
      <c r="E7" s="6"/>
      <c r="F7" s="6"/>
      <c r="G7" s="6"/>
      <c r="H7" s="88" t="s">
        <v>38</v>
      </c>
      <c r="I7" s="93"/>
      <c r="J7" s="93"/>
      <c r="K7" s="93"/>
      <c r="L7" s="93"/>
      <c r="M7" s="93"/>
      <c r="N7" s="93"/>
      <c r="O7" s="93"/>
      <c r="P7" s="93"/>
      <c r="Q7" s="94"/>
    </row>
    <row r="8" spans="1:17" ht="19.5" thickBot="1" x14ac:dyDescent="0.3">
      <c r="A8" s="10"/>
      <c r="B8" s="5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64.5" thickBot="1" x14ac:dyDescent="0.3">
      <c r="A9" s="10">
        <v>110</v>
      </c>
      <c r="B9" s="9" t="s">
        <v>28</v>
      </c>
      <c r="C9" s="9">
        <v>200</v>
      </c>
      <c r="D9" s="9">
        <v>7.44</v>
      </c>
      <c r="E9" s="9">
        <v>5.82</v>
      </c>
      <c r="F9" s="9">
        <v>9.5399999999999991</v>
      </c>
      <c r="G9" s="9">
        <v>124.84</v>
      </c>
      <c r="H9" s="9">
        <v>43.07</v>
      </c>
      <c r="I9" s="91">
        <v>31.07</v>
      </c>
      <c r="J9" s="92"/>
      <c r="K9" s="9">
        <v>103.5</v>
      </c>
      <c r="L9" s="9">
        <v>1.19</v>
      </c>
      <c r="M9" s="9">
        <v>0.11</v>
      </c>
      <c r="N9" s="9">
        <v>7.0000000000000007E-2</v>
      </c>
      <c r="O9" s="9">
        <v>0</v>
      </c>
      <c r="P9" s="9">
        <v>0</v>
      </c>
      <c r="Q9" s="9">
        <v>9.11</v>
      </c>
    </row>
    <row r="10" spans="1:17" ht="26.25" thickBot="1" x14ac:dyDescent="0.3">
      <c r="A10" s="10">
        <v>469</v>
      </c>
      <c r="B10" s="9" t="s">
        <v>29</v>
      </c>
      <c r="C10" s="9">
        <v>80</v>
      </c>
      <c r="D10" s="9">
        <v>5.82</v>
      </c>
      <c r="E10" s="9">
        <v>10.01</v>
      </c>
      <c r="F10" s="9">
        <v>43.13</v>
      </c>
      <c r="G10" s="9">
        <v>286</v>
      </c>
      <c r="H10" s="9">
        <v>21.9</v>
      </c>
      <c r="I10" s="91">
        <v>0</v>
      </c>
      <c r="J10" s="92"/>
      <c r="K10" s="9">
        <v>0</v>
      </c>
      <c r="L10" s="9">
        <v>1.04</v>
      </c>
      <c r="M10" s="9">
        <v>0</v>
      </c>
      <c r="N10" s="9">
        <v>0.09</v>
      </c>
      <c r="O10" s="9">
        <v>0.04</v>
      </c>
      <c r="P10" s="9">
        <v>0</v>
      </c>
      <c r="Q10" s="9">
        <v>0</v>
      </c>
    </row>
    <row r="11" spans="1:17" ht="24.75" thickBot="1" x14ac:dyDescent="0.3">
      <c r="A11" s="10">
        <v>376</v>
      </c>
      <c r="B11" s="7" t="s">
        <v>27</v>
      </c>
      <c r="C11" s="9">
        <v>200</v>
      </c>
      <c r="D11" s="9">
        <v>0.2</v>
      </c>
      <c r="E11" s="9">
        <v>0</v>
      </c>
      <c r="F11" s="9">
        <v>14</v>
      </c>
      <c r="G11" s="9">
        <v>28</v>
      </c>
      <c r="H11" s="9">
        <v>6</v>
      </c>
      <c r="I11" s="91">
        <v>0</v>
      </c>
      <c r="J11" s="92"/>
      <c r="K11" s="9">
        <v>0</v>
      </c>
      <c r="L11" s="9">
        <v>0.4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36.75" thickBot="1" x14ac:dyDescent="0.3">
      <c r="A12" s="10">
        <v>8</v>
      </c>
      <c r="B12" s="7" t="s">
        <v>25</v>
      </c>
      <c r="C12" s="9">
        <v>50</v>
      </c>
      <c r="D12" s="9">
        <v>3.07</v>
      </c>
      <c r="E12" s="9">
        <v>1.07</v>
      </c>
      <c r="F12" s="9">
        <v>20.9</v>
      </c>
      <c r="G12" s="9">
        <v>107.2</v>
      </c>
      <c r="H12" s="9">
        <v>0.01</v>
      </c>
      <c r="I12" s="91">
        <v>14.1</v>
      </c>
      <c r="J12" s="92"/>
      <c r="K12" s="9">
        <v>35.1</v>
      </c>
      <c r="L12" s="9">
        <v>1.05</v>
      </c>
      <c r="M12" s="9">
        <v>0</v>
      </c>
      <c r="N12" s="9">
        <v>0.13</v>
      </c>
      <c r="O12" s="9">
        <v>0</v>
      </c>
      <c r="P12" s="9">
        <v>0</v>
      </c>
      <c r="Q12" s="9">
        <v>0</v>
      </c>
    </row>
    <row r="13" spans="1:17" ht="26.25" thickBot="1" x14ac:dyDescent="0.3">
      <c r="A13" s="10">
        <v>338</v>
      </c>
      <c r="B13" s="9" t="s">
        <v>31</v>
      </c>
      <c r="C13" s="9">
        <v>150</v>
      </c>
      <c r="D13" s="9">
        <v>2.2599999999999998</v>
      </c>
      <c r="E13" s="9">
        <v>0.76</v>
      </c>
      <c r="F13" s="9">
        <v>28.5</v>
      </c>
      <c r="G13" s="9">
        <v>141.76</v>
      </c>
      <c r="H13" s="9">
        <v>12</v>
      </c>
      <c r="I13" s="91">
        <v>63</v>
      </c>
      <c r="J13" s="92"/>
      <c r="K13" s="9">
        <v>0.9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15</v>
      </c>
    </row>
    <row r="14" spans="1:17" ht="32.25" thickBot="1" x14ac:dyDescent="0.3">
      <c r="A14" s="27"/>
      <c r="B14" s="8" t="s">
        <v>32</v>
      </c>
      <c r="C14" s="8"/>
      <c r="D14" s="8">
        <v>18.79</v>
      </c>
      <c r="E14" s="8">
        <v>17.66</v>
      </c>
      <c r="F14" s="8">
        <v>116.07</v>
      </c>
      <c r="G14" s="8">
        <v>687.80000000000007</v>
      </c>
      <c r="H14" s="8">
        <v>82.98</v>
      </c>
      <c r="I14" s="28">
        <v>108.17</v>
      </c>
      <c r="J14" s="29">
        <v>108.17</v>
      </c>
      <c r="K14" s="8">
        <v>139.5</v>
      </c>
      <c r="L14" s="8">
        <v>3.6799999999999997</v>
      </c>
      <c r="M14" s="8">
        <v>0.11</v>
      </c>
      <c r="N14" s="8">
        <v>0.29000000000000004</v>
      </c>
      <c r="O14" s="8">
        <v>0.04</v>
      </c>
      <c r="P14" s="8">
        <v>0</v>
      </c>
      <c r="Q14" s="8">
        <v>24.11</v>
      </c>
    </row>
    <row r="15" spans="1:17" ht="29.25" thickBot="1" x14ac:dyDescent="0.3">
      <c r="A15" s="4"/>
      <c r="B15" s="5" t="s">
        <v>39</v>
      </c>
      <c r="C15" s="6"/>
      <c r="D15" s="8">
        <v>18.79</v>
      </c>
      <c r="E15" s="8">
        <v>17.66</v>
      </c>
      <c r="F15" s="8">
        <v>116.07</v>
      </c>
      <c r="G15" s="8">
        <v>687.80000000000007</v>
      </c>
      <c r="H15" s="8">
        <v>82.98</v>
      </c>
      <c r="I15" s="28">
        <v>108.17</v>
      </c>
      <c r="J15" s="29">
        <v>108.17</v>
      </c>
      <c r="K15" s="8">
        <v>139.5</v>
      </c>
      <c r="L15" s="8">
        <v>3.6799999999999997</v>
      </c>
      <c r="M15" s="8">
        <v>0.11</v>
      </c>
      <c r="N15" s="8">
        <v>0.29000000000000004</v>
      </c>
      <c r="O15" s="8">
        <v>0.04</v>
      </c>
      <c r="P15" s="8">
        <v>0</v>
      </c>
      <c r="Q15" s="8">
        <v>24.11</v>
      </c>
    </row>
  </sheetData>
  <mergeCells count="15">
    <mergeCell ref="M4:Q5"/>
    <mergeCell ref="H7:Q7"/>
    <mergeCell ref="I12:J12"/>
    <mergeCell ref="I10:J10"/>
    <mergeCell ref="I11:J11"/>
    <mergeCell ref="I13:J13"/>
    <mergeCell ref="A4:A5"/>
    <mergeCell ref="B4:B5"/>
    <mergeCell ref="C4:C5"/>
    <mergeCell ref="D4:F5"/>
    <mergeCell ref="G4:G6"/>
    <mergeCell ref="H4:L5"/>
    <mergeCell ref="H6:I6"/>
    <mergeCell ref="I8:J8"/>
    <mergeCell ref="I9:J9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8405-E5FD-46F9-9413-E5DA5F26E6C4}">
  <sheetPr>
    <pageSetUpPr fitToPage="1"/>
  </sheetPr>
  <dimension ref="A1:Q15"/>
  <sheetViews>
    <sheetView tabSelected="1" topLeftCell="A10" workbookViewId="0">
      <selection activeCell="N12" sqref="N12"/>
    </sheetView>
  </sheetViews>
  <sheetFormatPr defaultRowHeight="15" x14ac:dyDescent="0.25"/>
  <cols>
    <col min="9" max="9" width="9.140625" hidden="1" customWidth="1"/>
  </cols>
  <sheetData>
    <row r="1" spans="1:17" ht="18.75" x14ac:dyDescent="0.3">
      <c r="A1" s="1"/>
      <c r="F1" s="17" t="s">
        <v>34</v>
      </c>
      <c r="G1" s="17"/>
      <c r="H1" s="17"/>
      <c r="I1" s="17"/>
      <c r="J1" s="17"/>
      <c r="K1" s="30" t="s">
        <v>37</v>
      </c>
      <c r="L1" s="30"/>
    </row>
    <row r="2" spans="1:17" x14ac:dyDescent="0.25">
      <c r="A2" s="2"/>
    </row>
    <row r="3" spans="1:17" ht="21" thickBot="1" x14ac:dyDescent="0.35">
      <c r="A3" s="3"/>
      <c r="B3" s="13" t="s">
        <v>56</v>
      </c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32" t="s">
        <v>4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78"/>
      <c r="H6" s="86" t="s">
        <v>10</v>
      </c>
      <c r="I6" s="87"/>
      <c r="J6" s="33" t="s">
        <v>11</v>
      </c>
      <c r="K6" s="33" t="s">
        <v>12</v>
      </c>
      <c r="L6" s="33" t="s">
        <v>13</v>
      </c>
      <c r="M6" s="33" t="s">
        <v>14</v>
      </c>
      <c r="N6" s="33" t="s">
        <v>15</v>
      </c>
      <c r="O6" s="33" t="s">
        <v>16</v>
      </c>
      <c r="P6" s="33" t="s">
        <v>17</v>
      </c>
      <c r="Q6" s="33" t="s">
        <v>18</v>
      </c>
    </row>
    <row r="7" spans="1:17" ht="19.5" thickBot="1" x14ac:dyDescent="0.3">
      <c r="A7" s="4"/>
      <c r="B7" s="5" t="s">
        <v>52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5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51.75" thickBot="1" x14ac:dyDescent="0.3">
      <c r="A9" s="10">
        <v>230</v>
      </c>
      <c r="B9" s="9" t="s">
        <v>53</v>
      </c>
      <c r="C9" s="9">
        <v>80</v>
      </c>
      <c r="D9" s="9">
        <v>6.12</v>
      </c>
      <c r="E9" s="9">
        <v>0.81</v>
      </c>
      <c r="F9" s="9">
        <v>2.54</v>
      </c>
      <c r="G9" s="9">
        <v>42</v>
      </c>
      <c r="H9" s="9">
        <v>10.3</v>
      </c>
      <c r="I9" s="91">
        <v>8</v>
      </c>
      <c r="J9" s="92"/>
      <c r="K9" s="9">
        <v>67.400000000000006</v>
      </c>
      <c r="L9" s="9">
        <v>0.43</v>
      </c>
      <c r="M9" s="9">
        <v>3</v>
      </c>
      <c r="N9" s="9">
        <v>0.04</v>
      </c>
      <c r="O9" s="9">
        <v>0</v>
      </c>
      <c r="P9" s="9">
        <v>0</v>
      </c>
      <c r="Q9" s="9">
        <v>0.77</v>
      </c>
    </row>
    <row r="10" spans="1:17" ht="33" customHeight="1" thickBot="1" x14ac:dyDescent="0.3">
      <c r="A10" s="10">
        <v>310</v>
      </c>
      <c r="B10" s="9" t="s">
        <v>54</v>
      </c>
      <c r="C10" s="9">
        <v>100</v>
      </c>
      <c r="D10" s="9">
        <v>3.2</v>
      </c>
      <c r="E10" s="9">
        <v>5.2</v>
      </c>
      <c r="F10" s="9">
        <v>22.88</v>
      </c>
      <c r="G10" s="9">
        <v>151.36000000000001</v>
      </c>
      <c r="H10" s="9">
        <v>18</v>
      </c>
      <c r="I10" s="91">
        <v>33</v>
      </c>
      <c r="J10" s="92"/>
      <c r="K10" s="36">
        <v>0</v>
      </c>
      <c r="L10" s="9">
        <v>1.2</v>
      </c>
      <c r="M10" s="9">
        <v>0</v>
      </c>
      <c r="N10" s="9">
        <v>0</v>
      </c>
      <c r="O10" s="9">
        <v>0</v>
      </c>
      <c r="P10" s="9">
        <v>0</v>
      </c>
      <c r="Q10" s="9">
        <v>21.75</v>
      </c>
    </row>
    <row r="11" spans="1:17" ht="56.25" customHeight="1" thickBot="1" x14ac:dyDescent="0.3">
      <c r="A11" s="10">
        <v>639</v>
      </c>
      <c r="B11" s="9" t="s">
        <v>68</v>
      </c>
      <c r="C11" s="9">
        <v>200</v>
      </c>
      <c r="D11" s="9">
        <v>10</v>
      </c>
      <c r="E11" s="9">
        <v>0.06</v>
      </c>
      <c r="F11" s="9">
        <v>35.200000000000003</v>
      </c>
      <c r="G11" s="9">
        <v>110</v>
      </c>
      <c r="H11" s="9">
        <v>28.7</v>
      </c>
      <c r="I11" s="75"/>
      <c r="J11" s="76">
        <v>19.600000000000001</v>
      </c>
      <c r="K11" s="36">
        <v>52.6</v>
      </c>
      <c r="L11" s="9">
        <v>0.96</v>
      </c>
      <c r="M11" s="9">
        <v>0.12</v>
      </c>
      <c r="N11" s="9">
        <v>0.12</v>
      </c>
      <c r="O11" s="9">
        <v>0</v>
      </c>
      <c r="P11" s="9">
        <v>0</v>
      </c>
      <c r="Q11" s="9">
        <v>9.35</v>
      </c>
    </row>
    <row r="12" spans="1:17" ht="51.75" thickBot="1" x14ac:dyDescent="0.3">
      <c r="A12" s="10">
        <v>71</v>
      </c>
      <c r="B12" s="9" t="s">
        <v>55</v>
      </c>
      <c r="C12" s="9">
        <v>60</v>
      </c>
      <c r="D12" s="9">
        <v>0.66</v>
      </c>
      <c r="E12" s="9">
        <v>0.12</v>
      </c>
      <c r="F12" s="9">
        <v>2.2799999999999998</v>
      </c>
      <c r="G12" s="9">
        <v>13.2</v>
      </c>
      <c r="H12" s="9">
        <v>8.4</v>
      </c>
      <c r="I12" s="91">
        <v>12</v>
      </c>
      <c r="J12" s="92"/>
      <c r="K12" s="9">
        <v>0</v>
      </c>
      <c r="L12" s="9">
        <v>0.54</v>
      </c>
      <c r="M12" s="9">
        <v>0</v>
      </c>
      <c r="N12" s="9">
        <v>0</v>
      </c>
      <c r="O12" s="9">
        <v>0</v>
      </c>
      <c r="P12" s="9">
        <v>0</v>
      </c>
      <c r="Q12" s="9">
        <v>10.5</v>
      </c>
    </row>
    <row r="13" spans="1:17" ht="39" thickBot="1" x14ac:dyDescent="0.3">
      <c r="A13" s="10">
        <v>8</v>
      </c>
      <c r="B13" s="9" t="s">
        <v>25</v>
      </c>
      <c r="C13" s="9">
        <v>50</v>
      </c>
      <c r="D13" s="9">
        <v>3.07</v>
      </c>
      <c r="E13" s="9">
        <v>1.07</v>
      </c>
      <c r="F13" s="9">
        <v>20.9</v>
      </c>
      <c r="G13" s="9">
        <v>107.2</v>
      </c>
      <c r="H13" s="9">
        <v>0.01</v>
      </c>
      <c r="I13" s="91">
        <v>14.1</v>
      </c>
      <c r="J13" s="92"/>
      <c r="K13" s="9">
        <v>35.1</v>
      </c>
      <c r="L13" s="9">
        <v>1.05</v>
      </c>
      <c r="M13" s="9">
        <v>0</v>
      </c>
      <c r="N13" s="9">
        <v>0.13</v>
      </c>
      <c r="O13" s="9">
        <v>0</v>
      </c>
      <c r="P13" s="9">
        <v>0</v>
      </c>
      <c r="Q13" s="9">
        <v>0</v>
      </c>
    </row>
    <row r="14" spans="1:17" ht="29.25" thickBot="1" x14ac:dyDescent="0.3">
      <c r="A14" s="10"/>
      <c r="B14" s="5" t="s">
        <v>32</v>
      </c>
      <c r="C14" s="6"/>
      <c r="D14" s="6">
        <f>SUM(D9:D13)</f>
        <v>23.05</v>
      </c>
      <c r="E14" s="6">
        <f>SUM(E9:E13)</f>
        <v>7.26</v>
      </c>
      <c r="F14" s="6">
        <f>SUM(F9:F13)</f>
        <v>83.800000000000011</v>
      </c>
      <c r="G14" s="6">
        <f>SUM(G9:G13)</f>
        <v>423.76</v>
      </c>
      <c r="H14" s="6">
        <f>SUM(H9:H13)</f>
        <v>65.410000000000011</v>
      </c>
      <c r="I14" s="88">
        <f>SUM(I9:I13)</f>
        <v>67.099999999999994</v>
      </c>
      <c r="J14" s="90"/>
      <c r="K14" s="6">
        <f>SUM(K9:K13)</f>
        <v>155.1</v>
      </c>
      <c r="L14" s="6">
        <f>SUM(L9:L13)</f>
        <v>4.18</v>
      </c>
      <c r="M14" s="6">
        <f>SUM(M9:M13)</f>
        <v>3.12</v>
      </c>
      <c r="N14" s="6">
        <f>SUM(N9:N13)</f>
        <v>0.29000000000000004</v>
      </c>
      <c r="O14" s="6">
        <f>SUM(O9:O13)</f>
        <v>0</v>
      </c>
      <c r="P14" s="6">
        <f>SUM(P9:P13)</f>
        <v>0</v>
      </c>
      <c r="Q14" s="6">
        <f>SUM(Q9:Q13)</f>
        <v>42.37</v>
      </c>
    </row>
    <row r="15" spans="1:17" ht="32.25" thickBot="1" x14ac:dyDescent="0.3">
      <c r="A15" s="4"/>
      <c r="B15" s="8" t="s">
        <v>39</v>
      </c>
      <c r="C15" s="8"/>
      <c r="D15" s="6">
        <v>23.05</v>
      </c>
      <c r="E15" s="6">
        <v>7.26</v>
      </c>
      <c r="F15" s="6">
        <v>83.800000000000011</v>
      </c>
      <c r="G15" s="6">
        <v>423.76</v>
      </c>
      <c r="H15" s="6">
        <v>65.410000000000011</v>
      </c>
      <c r="I15" s="34">
        <v>67.099999999999994</v>
      </c>
      <c r="J15" s="35">
        <v>67.099999999999994</v>
      </c>
      <c r="K15" s="6">
        <v>155.1</v>
      </c>
      <c r="L15" s="6">
        <v>4.18</v>
      </c>
      <c r="M15" s="6">
        <v>3.12</v>
      </c>
      <c r="N15" s="6">
        <v>0.29000000000000004</v>
      </c>
      <c r="O15" s="6">
        <v>0</v>
      </c>
      <c r="P15" s="6">
        <v>0</v>
      </c>
      <c r="Q15" s="6">
        <v>42.37</v>
      </c>
    </row>
  </sheetData>
  <mergeCells count="15">
    <mergeCell ref="M4:Q5"/>
    <mergeCell ref="H6:I6"/>
    <mergeCell ref="H7:Q7"/>
    <mergeCell ref="A4:A5"/>
    <mergeCell ref="B4:B5"/>
    <mergeCell ref="C4:C5"/>
    <mergeCell ref="D4:F5"/>
    <mergeCell ref="G4:G6"/>
    <mergeCell ref="H4:L5"/>
    <mergeCell ref="I13:J13"/>
    <mergeCell ref="I14:J14"/>
    <mergeCell ref="I8:J8"/>
    <mergeCell ref="I9:J9"/>
    <mergeCell ref="I10:J10"/>
    <mergeCell ref="I12:J12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4F9D6-A774-45B8-9EF3-FC7D00435752}">
  <sheetPr>
    <pageSetUpPr fitToPage="1"/>
  </sheetPr>
  <dimension ref="A1:Q14"/>
  <sheetViews>
    <sheetView workbookViewId="0">
      <selection activeCell="F1" sqref="F1:L1"/>
    </sheetView>
  </sheetViews>
  <sheetFormatPr defaultRowHeight="15" x14ac:dyDescent="0.25"/>
  <cols>
    <col min="9" max="9" width="1.140625" customWidth="1"/>
  </cols>
  <sheetData>
    <row r="1" spans="1:17" ht="18.75" x14ac:dyDescent="0.3">
      <c r="F1" s="17" t="s">
        <v>34</v>
      </c>
      <c r="G1" s="17"/>
      <c r="H1" s="17"/>
      <c r="I1" s="17"/>
      <c r="J1" s="17"/>
      <c r="K1" s="30" t="s">
        <v>37</v>
      </c>
      <c r="L1" s="30"/>
    </row>
    <row r="3" spans="1:17" ht="21" thickBot="1" x14ac:dyDescent="0.35">
      <c r="A3" s="3"/>
      <c r="B3" s="45" t="s">
        <v>61</v>
      </c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37" t="s">
        <v>4</v>
      </c>
      <c r="B6" s="38" t="s">
        <v>5</v>
      </c>
      <c r="C6" s="38" t="s">
        <v>6</v>
      </c>
      <c r="D6" s="38" t="s">
        <v>7</v>
      </c>
      <c r="E6" s="38" t="s">
        <v>8</v>
      </c>
      <c r="F6" s="38" t="s">
        <v>9</v>
      </c>
      <c r="G6" s="78"/>
      <c r="H6" s="86" t="s">
        <v>10</v>
      </c>
      <c r="I6" s="87"/>
      <c r="J6" s="38" t="s">
        <v>11</v>
      </c>
      <c r="K6" s="38" t="s">
        <v>12</v>
      </c>
      <c r="L6" s="38" t="s">
        <v>13</v>
      </c>
      <c r="M6" s="38" t="s">
        <v>14</v>
      </c>
      <c r="N6" s="38" t="s">
        <v>15</v>
      </c>
      <c r="O6" s="38" t="s">
        <v>16</v>
      </c>
      <c r="P6" s="38" t="s">
        <v>17</v>
      </c>
      <c r="Q6" s="38" t="s">
        <v>18</v>
      </c>
    </row>
    <row r="7" spans="1:17" ht="19.5" thickBot="1" x14ac:dyDescent="0.3">
      <c r="A7" s="4"/>
      <c r="B7" s="5" t="s">
        <v>57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14"/>
      <c r="B8" s="5" t="s">
        <v>22</v>
      </c>
      <c r="C8" s="4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36.75" thickBot="1" x14ac:dyDescent="0.3">
      <c r="A9" s="14">
        <v>71</v>
      </c>
      <c r="B9" s="7" t="s">
        <v>55</v>
      </c>
      <c r="C9" s="46">
        <v>60</v>
      </c>
      <c r="D9" s="46">
        <v>0.66</v>
      </c>
      <c r="E9" s="46">
        <v>0.12</v>
      </c>
      <c r="F9" s="46">
        <v>2.2799999999999998</v>
      </c>
      <c r="G9" s="46">
        <v>13.2</v>
      </c>
      <c r="H9" s="46">
        <v>8.4</v>
      </c>
      <c r="I9" s="95">
        <v>12</v>
      </c>
      <c r="J9" s="96"/>
      <c r="K9" s="46">
        <v>0</v>
      </c>
      <c r="L9" s="46">
        <v>0.54</v>
      </c>
      <c r="M9" s="46">
        <v>0</v>
      </c>
      <c r="N9" s="46">
        <v>0</v>
      </c>
      <c r="O9" s="46">
        <v>0</v>
      </c>
      <c r="P9" s="46">
        <v>0</v>
      </c>
      <c r="Q9" s="46">
        <v>10.5</v>
      </c>
    </row>
    <row r="10" spans="1:17" ht="36.75" thickBot="1" x14ac:dyDescent="0.3">
      <c r="A10" s="14">
        <v>395.1</v>
      </c>
      <c r="B10" s="7" t="s">
        <v>59</v>
      </c>
      <c r="C10" s="46" t="s">
        <v>60</v>
      </c>
      <c r="D10" s="46">
        <v>10.52</v>
      </c>
      <c r="E10" s="46">
        <v>14.56</v>
      </c>
      <c r="F10" s="46">
        <v>0.74</v>
      </c>
      <c r="G10" s="46">
        <v>228.11</v>
      </c>
      <c r="H10" s="46">
        <v>21.9</v>
      </c>
      <c r="I10" s="95">
        <v>0</v>
      </c>
      <c r="J10" s="96"/>
      <c r="K10" s="46">
        <v>0</v>
      </c>
      <c r="L10" s="46">
        <v>2.2200000000000002</v>
      </c>
      <c r="M10" s="46">
        <v>0</v>
      </c>
      <c r="N10" s="46">
        <v>0.23</v>
      </c>
      <c r="O10" s="46">
        <v>0.12</v>
      </c>
      <c r="P10" s="46">
        <v>0</v>
      </c>
      <c r="Q10" s="46">
        <v>0.35</v>
      </c>
    </row>
    <row r="11" spans="1:17" ht="24.75" thickBot="1" x14ac:dyDescent="0.3">
      <c r="A11" s="14">
        <v>382</v>
      </c>
      <c r="B11" s="7" t="s">
        <v>58</v>
      </c>
      <c r="C11" s="46">
        <v>200</v>
      </c>
      <c r="D11" s="46">
        <v>3.52</v>
      </c>
      <c r="E11" s="46">
        <v>3.72</v>
      </c>
      <c r="F11" s="46">
        <v>25.49</v>
      </c>
      <c r="G11" s="46">
        <v>145.19999999999999</v>
      </c>
      <c r="H11" s="46">
        <v>122</v>
      </c>
      <c r="I11" s="95">
        <v>14</v>
      </c>
      <c r="J11" s="96"/>
      <c r="K11" s="46">
        <v>90</v>
      </c>
      <c r="L11" s="46">
        <v>0.56000000000000005</v>
      </c>
      <c r="M11" s="46">
        <v>0.01</v>
      </c>
      <c r="N11" s="46">
        <v>0.04</v>
      </c>
      <c r="O11" s="46">
        <v>0</v>
      </c>
      <c r="P11" s="46">
        <v>0</v>
      </c>
      <c r="Q11" s="46">
        <v>1.3</v>
      </c>
    </row>
    <row r="12" spans="1:17" ht="36.75" thickBot="1" x14ac:dyDescent="0.3">
      <c r="A12" s="14">
        <v>8</v>
      </c>
      <c r="B12" s="7" t="s">
        <v>44</v>
      </c>
      <c r="C12" s="46">
        <v>50</v>
      </c>
      <c r="D12" s="46">
        <v>3.07</v>
      </c>
      <c r="E12" s="46">
        <v>1.07</v>
      </c>
      <c r="F12" s="46">
        <v>20.9</v>
      </c>
      <c r="G12" s="46">
        <v>107.2</v>
      </c>
      <c r="H12" s="46">
        <v>0.01</v>
      </c>
      <c r="I12" s="95">
        <v>14.1</v>
      </c>
      <c r="J12" s="96"/>
      <c r="K12" s="46">
        <v>35.1</v>
      </c>
      <c r="L12" s="46">
        <v>1.05</v>
      </c>
      <c r="M12" s="46">
        <v>0</v>
      </c>
      <c r="N12" s="46">
        <v>0.13</v>
      </c>
      <c r="O12" s="46">
        <v>0</v>
      </c>
      <c r="P12" s="46">
        <v>0</v>
      </c>
      <c r="Q12" s="46">
        <v>0</v>
      </c>
    </row>
    <row r="13" spans="1:17" ht="32.25" thickBot="1" x14ac:dyDescent="0.3">
      <c r="A13" s="14"/>
      <c r="B13" s="8" t="s">
        <v>32</v>
      </c>
      <c r="C13" s="6"/>
      <c r="D13" s="6">
        <f t="shared" ref="D13:I13" si="0">SUM(D9:D12)</f>
        <v>17.77</v>
      </c>
      <c r="E13" s="6">
        <f t="shared" si="0"/>
        <v>19.47</v>
      </c>
      <c r="F13" s="6">
        <f t="shared" si="0"/>
        <v>49.41</v>
      </c>
      <c r="G13" s="6">
        <f t="shared" si="0"/>
        <v>493.71</v>
      </c>
      <c r="H13" s="6">
        <f t="shared" si="0"/>
        <v>152.31</v>
      </c>
      <c r="I13" s="39">
        <f t="shared" si="0"/>
        <v>40.1</v>
      </c>
      <c r="J13" s="40">
        <v>40.1</v>
      </c>
      <c r="K13" s="6">
        <f t="shared" ref="K13:Q13" si="1">SUM(K9:K12)</f>
        <v>125.1</v>
      </c>
      <c r="L13" s="6">
        <f t="shared" si="1"/>
        <v>4.37</v>
      </c>
      <c r="M13" s="6">
        <f t="shared" si="1"/>
        <v>0.01</v>
      </c>
      <c r="N13" s="6">
        <f t="shared" si="1"/>
        <v>0.4</v>
      </c>
      <c r="O13" s="6">
        <f t="shared" si="1"/>
        <v>0.12</v>
      </c>
      <c r="P13" s="6">
        <f t="shared" si="1"/>
        <v>0</v>
      </c>
      <c r="Q13" s="6">
        <f t="shared" si="1"/>
        <v>12.15</v>
      </c>
    </row>
    <row r="14" spans="1:17" ht="29.25" thickBot="1" x14ac:dyDescent="0.3">
      <c r="A14" s="4"/>
      <c r="B14" s="5" t="s">
        <v>39</v>
      </c>
      <c r="C14" s="6"/>
      <c r="D14" s="6">
        <f t="shared" ref="D14:Q14" si="2">D13</f>
        <v>17.77</v>
      </c>
      <c r="E14" s="6">
        <f t="shared" si="2"/>
        <v>19.47</v>
      </c>
      <c r="F14" s="6">
        <f t="shared" si="2"/>
        <v>49.41</v>
      </c>
      <c r="G14" s="6">
        <f t="shared" si="2"/>
        <v>493.71</v>
      </c>
      <c r="H14" s="6">
        <f t="shared" si="2"/>
        <v>152.31</v>
      </c>
      <c r="I14" s="88">
        <f t="shared" si="2"/>
        <v>40.1</v>
      </c>
      <c r="J14" s="90"/>
      <c r="K14" s="6">
        <f t="shared" si="2"/>
        <v>125.1</v>
      </c>
      <c r="L14" s="6">
        <f t="shared" si="2"/>
        <v>4.37</v>
      </c>
      <c r="M14" s="6">
        <f t="shared" si="2"/>
        <v>0.01</v>
      </c>
      <c r="N14" s="6">
        <f t="shared" si="2"/>
        <v>0.4</v>
      </c>
      <c r="O14" s="6">
        <f t="shared" si="2"/>
        <v>0.12</v>
      </c>
      <c r="P14" s="6">
        <f t="shared" si="2"/>
        <v>0</v>
      </c>
      <c r="Q14" s="6">
        <f t="shared" si="2"/>
        <v>12.15</v>
      </c>
    </row>
  </sheetData>
  <mergeCells count="15">
    <mergeCell ref="M4:Q5"/>
    <mergeCell ref="H6:I6"/>
    <mergeCell ref="H7:Q7"/>
    <mergeCell ref="A4:A5"/>
    <mergeCell ref="B4:B5"/>
    <mergeCell ref="C4:C5"/>
    <mergeCell ref="D4:F5"/>
    <mergeCell ref="G4:G6"/>
    <mergeCell ref="H4:L5"/>
    <mergeCell ref="I12:J12"/>
    <mergeCell ref="I14:J14"/>
    <mergeCell ref="I8:J8"/>
    <mergeCell ref="I9:J9"/>
    <mergeCell ref="I10:J10"/>
    <mergeCell ref="I11:J1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9FDA-C293-42EE-AF6D-65501FD69D8E}">
  <sheetPr>
    <pageSetUpPr fitToPage="1"/>
  </sheetPr>
  <dimension ref="A1:Q15"/>
  <sheetViews>
    <sheetView workbookViewId="0">
      <selection activeCell="A3" sqref="A3:Q15"/>
    </sheetView>
  </sheetViews>
  <sheetFormatPr defaultRowHeight="15" x14ac:dyDescent="0.25"/>
  <cols>
    <col min="8" max="8" width="8.5703125" customWidth="1"/>
    <col min="9" max="9" width="9.140625" hidden="1" customWidth="1"/>
  </cols>
  <sheetData>
    <row r="1" spans="1:17" ht="18.75" x14ac:dyDescent="0.3">
      <c r="F1" s="17" t="s">
        <v>34</v>
      </c>
      <c r="G1" s="17"/>
      <c r="H1" s="17"/>
      <c r="I1" s="17"/>
      <c r="J1" s="17"/>
      <c r="K1" s="30" t="s">
        <v>37</v>
      </c>
      <c r="L1" s="30"/>
    </row>
    <row r="3" spans="1:17" ht="21" thickBot="1" x14ac:dyDescent="0.35">
      <c r="A3" s="3"/>
      <c r="B3" s="13" t="s">
        <v>66</v>
      </c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44" t="s">
        <v>4</v>
      </c>
      <c r="B6" s="41" t="s">
        <v>5</v>
      </c>
      <c r="C6" s="41" t="s">
        <v>6</v>
      </c>
      <c r="D6" s="41" t="s">
        <v>7</v>
      </c>
      <c r="E6" s="41" t="s">
        <v>8</v>
      </c>
      <c r="F6" s="41" t="s">
        <v>9</v>
      </c>
      <c r="G6" s="78"/>
      <c r="H6" s="86" t="s">
        <v>10</v>
      </c>
      <c r="I6" s="87"/>
      <c r="J6" s="41" t="s">
        <v>11</v>
      </c>
      <c r="K6" s="41" t="s">
        <v>12</v>
      </c>
      <c r="L6" s="41" t="s">
        <v>13</v>
      </c>
      <c r="M6" s="41" t="s">
        <v>14</v>
      </c>
      <c r="N6" s="41" t="s">
        <v>15</v>
      </c>
      <c r="O6" s="41" t="s">
        <v>16</v>
      </c>
      <c r="P6" s="41" t="s">
        <v>17</v>
      </c>
      <c r="Q6" s="41" t="s">
        <v>18</v>
      </c>
    </row>
    <row r="7" spans="1:17" ht="19.5" thickBot="1" x14ac:dyDescent="0.3">
      <c r="A7" s="4"/>
      <c r="B7" s="5" t="s">
        <v>62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5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64.5" thickBot="1" x14ac:dyDescent="0.3">
      <c r="A9" s="10">
        <v>88</v>
      </c>
      <c r="B9" s="9" t="s">
        <v>64</v>
      </c>
      <c r="C9" s="9">
        <v>200</v>
      </c>
      <c r="D9" s="9">
        <v>1.4</v>
      </c>
      <c r="E9" s="9">
        <v>3.91</v>
      </c>
      <c r="F9" s="9">
        <v>6.79</v>
      </c>
      <c r="G9" s="9">
        <v>67.8</v>
      </c>
      <c r="H9" s="9">
        <v>34.659999999999997</v>
      </c>
      <c r="I9" s="91">
        <v>17.8</v>
      </c>
      <c r="J9" s="92"/>
      <c r="K9" s="9">
        <v>38.1</v>
      </c>
      <c r="L9" s="9">
        <v>0.64</v>
      </c>
      <c r="M9" s="9">
        <v>0</v>
      </c>
      <c r="N9" s="9">
        <v>0.05</v>
      </c>
      <c r="O9" s="9">
        <v>0</v>
      </c>
      <c r="P9" s="9">
        <v>0</v>
      </c>
      <c r="Q9" s="9">
        <v>14.77</v>
      </c>
    </row>
    <row r="10" spans="1:17" ht="26.25" thickBot="1" x14ac:dyDescent="0.3">
      <c r="A10" s="10">
        <v>469</v>
      </c>
      <c r="B10" s="9" t="s">
        <v>29</v>
      </c>
      <c r="C10" s="9">
        <v>80</v>
      </c>
      <c r="D10" s="9">
        <v>5.82</v>
      </c>
      <c r="E10" s="9">
        <v>10.01</v>
      </c>
      <c r="F10" s="9">
        <v>43.13</v>
      </c>
      <c r="G10" s="9">
        <v>286</v>
      </c>
      <c r="H10" s="9">
        <v>21.9</v>
      </c>
      <c r="I10" s="91">
        <v>0</v>
      </c>
      <c r="J10" s="92"/>
      <c r="K10" s="9">
        <v>0</v>
      </c>
      <c r="L10" s="9">
        <v>1.04</v>
      </c>
      <c r="M10" s="9">
        <v>0</v>
      </c>
      <c r="N10" s="9">
        <v>0.09</v>
      </c>
      <c r="O10" s="9">
        <v>0.04</v>
      </c>
      <c r="P10" s="9">
        <v>0</v>
      </c>
      <c r="Q10" s="9">
        <v>0</v>
      </c>
    </row>
    <row r="11" spans="1:17" ht="26.25" thickBot="1" x14ac:dyDescent="0.3">
      <c r="A11" s="10">
        <v>339</v>
      </c>
      <c r="B11" s="9" t="s">
        <v>65</v>
      </c>
      <c r="C11" s="9">
        <v>150</v>
      </c>
      <c r="D11" s="9">
        <v>2.2599999999999998</v>
      </c>
      <c r="E11" s="9">
        <v>0.76</v>
      </c>
      <c r="F11" s="9">
        <v>28.5</v>
      </c>
      <c r="G11" s="9">
        <v>141.76</v>
      </c>
      <c r="H11" s="9">
        <v>12</v>
      </c>
      <c r="I11" s="91">
        <v>63</v>
      </c>
      <c r="J11" s="92"/>
      <c r="K11" s="9">
        <v>0.9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15</v>
      </c>
    </row>
    <row r="12" spans="1:17" ht="39" thickBot="1" x14ac:dyDescent="0.3">
      <c r="A12" s="10">
        <v>631</v>
      </c>
      <c r="B12" s="9" t="s">
        <v>63</v>
      </c>
      <c r="C12" s="9">
        <v>200</v>
      </c>
      <c r="D12" s="9">
        <v>0.2</v>
      </c>
      <c r="E12" s="9">
        <v>0</v>
      </c>
      <c r="F12" s="9">
        <v>35.799999999999997</v>
      </c>
      <c r="G12" s="9">
        <v>142</v>
      </c>
      <c r="H12" s="9">
        <v>0</v>
      </c>
      <c r="I12" s="91">
        <v>0</v>
      </c>
      <c r="J12" s="92"/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5.4</v>
      </c>
    </row>
    <row r="13" spans="1:17" ht="39" thickBot="1" x14ac:dyDescent="0.3">
      <c r="A13" s="10">
        <v>8</v>
      </c>
      <c r="B13" s="9" t="s">
        <v>44</v>
      </c>
      <c r="C13" s="9">
        <v>50</v>
      </c>
      <c r="D13" s="9">
        <v>3.07</v>
      </c>
      <c r="E13" s="9">
        <v>1.07</v>
      </c>
      <c r="F13" s="9">
        <v>20.9</v>
      </c>
      <c r="G13" s="9">
        <v>107.2</v>
      </c>
      <c r="H13" s="9">
        <v>0.01</v>
      </c>
      <c r="I13" s="91">
        <v>14.1</v>
      </c>
      <c r="J13" s="92"/>
      <c r="K13" s="9">
        <v>35.1</v>
      </c>
      <c r="L13" s="9">
        <v>1.05</v>
      </c>
      <c r="M13" s="9">
        <v>0</v>
      </c>
      <c r="N13" s="9">
        <v>0.13</v>
      </c>
      <c r="O13" s="9">
        <v>0</v>
      </c>
      <c r="P13" s="9">
        <v>0</v>
      </c>
      <c r="Q13" s="9">
        <v>0</v>
      </c>
    </row>
    <row r="14" spans="1:17" ht="32.25" thickBot="1" x14ac:dyDescent="0.3">
      <c r="A14" s="4"/>
      <c r="B14" s="8" t="s">
        <v>32</v>
      </c>
      <c r="C14" s="6"/>
      <c r="D14" s="6">
        <f t="shared" ref="D14:I14" si="0">SUM(D9:D13)</f>
        <v>12.75</v>
      </c>
      <c r="E14" s="6">
        <f t="shared" si="0"/>
        <v>15.75</v>
      </c>
      <c r="F14" s="6">
        <f t="shared" si="0"/>
        <v>135.12</v>
      </c>
      <c r="G14" s="6">
        <f t="shared" si="0"/>
        <v>744.76</v>
      </c>
      <c r="H14" s="6">
        <f t="shared" si="0"/>
        <v>68.570000000000007</v>
      </c>
      <c r="I14" s="42">
        <f t="shared" si="0"/>
        <v>94.899999999999991</v>
      </c>
      <c r="J14" s="43">
        <v>94.9</v>
      </c>
      <c r="K14" s="6">
        <f t="shared" ref="K14:Q14" si="1">SUM(K9:K13)</f>
        <v>74.099999999999994</v>
      </c>
      <c r="L14" s="6">
        <f t="shared" si="1"/>
        <v>2.7300000000000004</v>
      </c>
      <c r="M14" s="6">
        <f t="shared" si="1"/>
        <v>0</v>
      </c>
      <c r="N14" s="6">
        <f t="shared" si="1"/>
        <v>0.27</v>
      </c>
      <c r="O14" s="6">
        <f t="shared" si="1"/>
        <v>0.04</v>
      </c>
      <c r="P14" s="6">
        <f t="shared" si="1"/>
        <v>0</v>
      </c>
      <c r="Q14" s="6">
        <f t="shared" si="1"/>
        <v>35.17</v>
      </c>
    </row>
    <row r="15" spans="1:17" ht="29.25" thickBot="1" x14ac:dyDescent="0.3">
      <c r="A15" s="4"/>
      <c r="B15" s="5" t="s">
        <v>39</v>
      </c>
      <c r="C15" s="6"/>
      <c r="D15" s="6">
        <f t="shared" ref="D15:Q15" si="2">D14</f>
        <v>12.75</v>
      </c>
      <c r="E15" s="6">
        <f t="shared" si="2"/>
        <v>15.75</v>
      </c>
      <c r="F15" s="6">
        <f t="shared" si="2"/>
        <v>135.12</v>
      </c>
      <c r="G15" s="6">
        <f t="shared" si="2"/>
        <v>744.76</v>
      </c>
      <c r="H15" s="6">
        <f t="shared" si="2"/>
        <v>68.570000000000007</v>
      </c>
      <c r="I15" s="88">
        <f t="shared" si="2"/>
        <v>94.899999999999991</v>
      </c>
      <c r="J15" s="90"/>
      <c r="K15" s="6">
        <f t="shared" si="2"/>
        <v>74.099999999999994</v>
      </c>
      <c r="L15" s="6">
        <f t="shared" si="2"/>
        <v>2.7300000000000004</v>
      </c>
      <c r="M15" s="6">
        <f t="shared" si="2"/>
        <v>0</v>
      </c>
      <c r="N15" s="6">
        <f t="shared" si="2"/>
        <v>0.27</v>
      </c>
      <c r="O15" s="6">
        <f t="shared" si="2"/>
        <v>0.04</v>
      </c>
      <c r="P15" s="6">
        <f t="shared" si="2"/>
        <v>0</v>
      </c>
      <c r="Q15" s="6">
        <f t="shared" si="2"/>
        <v>35.17</v>
      </c>
    </row>
  </sheetData>
  <mergeCells count="16">
    <mergeCell ref="I12:J12"/>
    <mergeCell ref="I13:J13"/>
    <mergeCell ref="I15:J15"/>
    <mergeCell ref="I8:J8"/>
    <mergeCell ref="I9:J9"/>
    <mergeCell ref="I10:J10"/>
    <mergeCell ref="I11:J11"/>
    <mergeCell ref="M4:Q5"/>
    <mergeCell ref="H6:I6"/>
    <mergeCell ref="H7:Q7"/>
    <mergeCell ref="A4:A5"/>
    <mergeCell ref="B4:B5"/>
    <mergeCell ref="C4:C5"/>
    <mergeCell ref="D4:F5"/>
    <mergeCell ref="G4:G6"/>
    <mergeCell ref="H4:L5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E605-9B7C-4077-8FC2-4FFF03D39BB1}">
  <sheetPr>
    <pageSetUpPr fitToPage="1"/>
  </sheetPr>
  <dimension ref="A1:Q15"/>
  <sheetViews>
    <sheetView topLeftCell="A4" workbookViewId="0">
      <selection sqref="A1:Q15"/>
    </sheetView>
  </sheetViews>
  <sheetFormatPr defaultRowHeight="15" x14ac:dyDescent="0.25"/>
  <cols>
    <col min="8" max="8" width="9" customWidth="1"/>
    <col min="9" max="9" width="8.85546875" hidden="1" customWidth="1"/>
  </cols>
  <sheetData>
    <row r="1" spans="1:17" ht="18.75" x14ac:dyDescent="0.3">
      <c r="F1" s="17" t="s">
        <v>34</v>
      </c>
      <c r="G1" s="17"/>
      <c r="H1" s="17"/>
      <c r="I1" s="17"/>
      <c r="J1" s="17"/>
      <c r="K1" s="30" t="s">
        <v>37</v>
      </c>
      <c r="L1" s="30"/>
    </row>
    <row r="3" spans="1:17" ht="21" thickBot="1" x14ac:dyDescent="0.3">
      <c r="A3" s="3"/>
      <c r="B3" s="51" t="s">
        <v>74</v>
      </c>
    </row>
    <row r="4" spans="1:17" x14ac:dyDescent="0.25">
      <c r="A4" s="105"/>
      <c r="B4" s="105"/>
      <c r="C4" s="105"/>
      <c r="D4" s="97" t="s">
        <v>0</v>
      </c>
      <c r="E4" s="98"/>
      <c r="F4" s="99"/>
      <c r="G4" s="105" t="s">
        <v>1</v>
      </c>
      <c r="H4" s="97" t="s">
        <v>2</v>
      </c>
      <c r="I4" s="98"/>
      <c r="J4" s="98"/>
      <c r="K4" s="98"/>
      <c r="L4" s="99"/>
      <c r="M4" s="97" t="s">
        <v>3</v>
      </c>
      <c r="N4" s="98"/>
      <c r="O4" s="98"/>
      <c r="P4" s="98"/>
      <c r="Q4" s="99"/>
    </row>
    <row r="5" spans="1:17" ht="15.75" thickBot="1" x14ac:dyDescent="0.3">
      <c r="A5" s="106"/>
      <c r="B5" s="106"/>
      <c r="C5" s="106"/>
      <c r="D5" s="100"/>
      <c r="E5" s="101"/>
      <c r="F5" s="102"/>
      <c r="G5" s="107"/>
      <c r="H5" s="100"/>
      <c r="I5" s="101"/>
      <c r="J5" s="101"/>
      <c r="K5" s="101"/>
      <c r="L5" s="102"/>
      <c r="M5" s="100"/>
      <c r="N5" s="101"/>
      <c r="O5" s="101"/>
      <c r="P5" s="101"/>
      <c r="Q5" s="102"/>
    </row>
    <row r="6" spans="1:17" ht="43.5" thickBot="1" x14ac:dyDescent="0.3">
      <c r="A6" s="53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106"/>
      <c r="H6" s="103" t="s">
        <v>10</v>
      </c>
      <c r="I6" s="104"/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</row>
    <row r="7" spans="1:17" ht="19.5" thickBot="1" x14ac:dyDescent="0.3">
      <c r="A7" s="4"/>
      <c r="B7" s="5" t="s">
        <v>67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5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51.75" thickBot="1" x14ac:dyDescent="0.3">
      <c r="A9" s="10">
        <v>71</v>
      </c>
      <c r="B9" s="9" t="s">
        <v>69</v>
      </c>
      <c r="C9" s="9">
        <v>60</v>
      </c>
      <c r="D9" s="9">
        <v>0.66</v>
      </c>
      <c r="E9" s="9">
        <v>0.12</v>
      </c>
      <c r="F9" s="9">
        <v>2.2799999999999998</v>
      </c>
      <c r="G9" s="9">
        <v>13.2</v>
      </c>
      <c r="H9" s="9">
        <v>8.4</v>
      </c>
      <c r="I9" s="91">
        <v>12</v>
      </c>
      <c r="J9" s="92"/>
      <c r="K9" s="9">
        <v>0</v>
      </c>
      <c r="L9" s="9">
        <v>0.54</v>
      </c>
      <c r="M9" s="9">
        <v>0</v>
      </c>
      <c r="N9" s="9">
        <v>0</v>
      </c>
      <c r="O9" s="9">
        <v>0</v>
      </c>
      <c r="P9" s="9">
        <v>0</v>
      </c>
      <c r="Q9" s="9">
        <v>10.5</v>
      </c>
    </row>
    <row r="10" spans="1:17" ht="77.25" thickBot="1" x14ac:dyDescent="0.3">
      <c r="A10" s="10">
        <v>230</v>
      </c>
      <c r="B10" s="9" t="s">
        <v>70</v>
      </c>
      <c r="C10" s="9" t="s">
        <v>71</v>
      </c>
      <c r="D10" s="9">
        <v>13.87</v>
      </c>
      <c r="E10" s="9">
        <v>7.85</v>
      </c>
      <c r="F10" s="9">
        <v>6.53</v>
      </c>
      <c r="G10" s="9">
        <v>150</v>
      </c>
      <c r="H10" s="9">
        <v>52.11</v>
      </c>
      <c r="I10" s="91">
        <v>59.77</v>
      </c>
      <c r="J10" s="92"/>
      <c r="K10" s="9">
        <v>238.46</v>
      </c>
      <c r="L10" s="9">
        <v>0.96</v>
      </c>
      <c r="M10" s="9">
        <v>0.01</v>
      </c>
      <c r="N10" s="9">
        <v>0.1</v>
      </c>
      <c r="O10" s="9">
        <v>0</v>
      </c>
      <c r="P10" s="9">
        <v>0</v>
      </c>
      <c r="Q10" s="9">
        <v>3.35</v>
      </c>
    </row>
    <row r="11" spans="1:17" ht="39" thickBot="1" x14ac:dyDescent="0.3">
      <c r="A11" s="10">
        <v>128</v>
      </c>
      <c r="B11" s="9" t="s">
        <v>72</v>
      </c>
      <c r="C11" s="9" t="s">
        <v>73</v>
      </c>
      <c r="D11" s="9">
        <v>4.34</v>
      </c>
      <c r="E11" s="9">
        <v>12.82</v>
      </c>
      <c r="F11" s="9">
        <v>25.18</v>
      </c>
      <c r="G11" s="9">
        <v>241</v>
      </c>
      <c r="H11" s="9">
        <v>58.32</v>
      </c>
      <c r="I11" s="91">
        <v>38.36</v>
      </c>
      <c r="J11" s="92"/>
      <c r="K11" s="9">
        <v>0</v>
      </c>
      <c r="L11" s="9">
        <v>1.44</v>
      </c>
      <c r="M11" s="9">
        <v>0</v>
      </c>
      <c r="N11" s="9">
        <v>0</v>
      </c>
      <c r="O11" s="9">
        <v>0</v>
      </c>
      <c r="P11" s="9">
        <v>0</v>
      </c>
      <c r="Q11" s="9">
        <v>24.92</v>
      </c>
    </row>
    <row r="12" spans="1:17" ht="51.75" thickBot="1" x14ac:dyDescent="0.3">
      <c r="A12" s="10">
        <v>639</v>
      </c>
      <c r="B12" s="9" t="s">
        <v>68</v>
      </c>
      <c r="C12" s="9">
        <v>200</v>
      </c>
      <c r="D12" s="9">
        <v>10</v>
      </c>
      <c r="E12" s="9">
        <v>0.06</v>
      </c>
      <c r="F12" s="9">
        <v>35.200000000000003</v>
      </c>
      <c r="G12" s="9">
        <v>110</v>
      </c>
      <c r="H12" s="9">
        <v>28.7</v>
      </c>
      <c r="I12" s="91">
        <v>19.600000000000001</v>
      </c>
      <c r="J12" s="92"/>
      <c r="K12" s="9">
        <v>52.6</v>
      </c>
      <c r="L12" s="9">
        <v>0.96</v>
      </c>
      <c r="M12" s="9">
        <v>0.12</v>
      </c>
      <c r="N12" s="9">
        <v>0.12</v>
      </c>
      <c r="O12" s="9">
        <v>0</v>
      </c>
      <c r="P12" s="9">
        <v>0</v>
      </c>
      <c r="Q12" s="9">
        <v>9.35</v>
      </c>
    </row>
    <row r="13" spans="1:17" ht="39" thickBot="1" x14ac:dyDescent="0.3">
      <c r="A13" s="10">
        <v>8</v>
      </c>
      <c r="B13" s="9" t="s">
        <v>44</v>
      </c>
      <c r="C13" s="9">
        <v>50</v>
      </c>
      <c r="D13" s="9">
        <v>3.07</v>
      </c>
      <c r="E13" s="9">
        <v>1.07</v>
      </c>
      <c r="F13" s="9">
        <v>20.9</v>
      </c>
      <c r="G13" s="9">
        <v>107.2</v>
      </c>
      <c r="H13" s="9">
        <v>0.01</v>
      </c>
      <c r="I13" s="91">
        <v>14.1</v>
      </c>
      <c r="J13" s="92"/>
      <c r="K13" s="9">
        <v>35.1</v>
      </c>
      <c r="L13" s="9">
        <v>1.05</v>
      </c>
      <c r="M13" s="9">
        <v>0</v>
      </c>
      <c r="N13" s="9">
        <v>0.13</v>
      </c>
      <c r="O13" s="9">
        <v>0</v>
      </c>
      <c r="P13" s="9">
        <v>0</v>
      </c>
      <c r="Q13" s="9">
        <v>0</v>
      </c>
    </row>
    <row r="14" spans="1:17" ht="32.25" thickBot="1" x14ac:dyDescent="0.3">
      <c r="A14" s="4"/>
      <c r="B14" s="8" t="s">
        <v>32</v>
      </c>
      <c r="C14" s="6"/>
      <c r="D14" s="6">
        <f t="shared" ref="D14:I14" si="0">SUM(D9:D13)</f>
        <v>31.939999999999998</v>
      </c>
      <c r="E14" s="6">
        <f t="shared" si="0"/>
        <v>21.919999999999998</v>
      </c>
      <c r="F14" s="6">
        <f t="shared" si="0"/>
        <v>90.09</v>
      </c>
      <c r="G14" s="6">
        <f t="shared" si="0"/>
        <v>621.40000000000009</v>
      </c>
      <c r="H14" s="6">
        <f t="shared" si="0"/>
        <v>147.54</v>
      </c>
      <c r="I14" s="47">
        <f t="shared" si="0"/>
        <v>143.83000000000001</v>
      </c>
      <c r="J14" s="48">
        <v>143.83000000000001</v>
      </c>
      <c r="K14" s="6">
        <f t="shared" ref="K14:Q14" si="1">SUM(K9:K13)</f>
        <v>326.16000000000003</v>
      </c>
      <c r="L14" s="6">
        <f t="shared" si="1"/>
        <v>4.95</v>
      </c>
      <c r="M14" s="6">
        <f t="shared" si="1"/>
        <v>0.13</v>
      </c>
      <c r="N14" s="6">
        <f t="shared" si="1"/>
        <v>0.35</v>
      </c>
      <c r="O14" s="6">
        <f t="shared" si="1"/>
        <v>0</v>
      </c>
      <c r="P14" s="6">
        <f t="shared" si="1"/>
        <v>0</v>
      </c>
      <c r="Q14" s="6">
        <f t="shared" si="1"/>
        <v>48.120000000000005</v>
      </c>
    </row>
    <row r="15" spans="1:17" ht="29.25" thickBot="1" x14ac:dyDescent="0.3">
      <c r="A15" s="4"/>
      <c r="B15" s="5" t="s">
        <v>39</v>
      </c>
      <c r="C15" s="6"/>
      <c r="D15" s="6">
        <f t="shared" ref="D15:Q15" si="2">D14</f>
        <v>31.939999999999998</v>
      </c>
      <c r="E15" s="6">
        <f t="shared" si="2"/>
        <v>21.919999999999998</v>
      </c>
      <c r="F15" s="6">
        <f t="shared" si="2"/>
        <v>90.09</v>
      </c>
      <c r="G15" s="6">
        <f t="shared" si="2"/>
        <v>621.40000000000009</v>
      </c>
      <c r="H15" s="6">
        <f t="shared" si="2"/>
        <v>147.54</v>
      </c>
      <c r="I15" s="88">
        <f t="shared" si="2"/>
        <v>143.83000000000001</v>
      </c>
      <c r="J15" s="90"/>
      <c r="K15" s="6">
        <f t="shared" si="2"/>
        <v>326.16000000000003</v>
      </c>
      <c r="L15" s="6">
        <f t="shared" si="2"/>
        <v>4.95</v>
      </c>
      <c r="M15" s="6">
        <f t="shared" si="2"/>
        <v>0.13</v>
      </c>
      <c r="N15" s="6">
        <f t="shared" si="2"/>
        <v>0.35</v>
      </c>
      <c r="O15" s="6">
        <f t="shared" si="2"/>
        <v>0</v>
      </c>
      <c r="P15" s="6">
        <f t="shared" si="2"/>
        <v>0</v>
      </c>
      <c r="Q15" s="6">
        <f t="shared" si="2"/>
        <v>48.120000000000005</v>
      </c>
    </row>
  </sheetData>
  <mergeCells count="16">
    <mergeCell ref="M4:Q5"/>
    <mergeCell ref="H6:I6"/>
    <mergeCell ref="H7:Q7"/>
    <mergeCell ref="A4:A5"/>
    <mergeCell ref="B4:B5"/>
    <mergeCell ref="C4:C5"/>
    <mergeCell ref="D4:F5"/>
    <mergeCell ref="G4:G6"/>
    <mergeCell ref="H4:L5"/>
    <mergeCell ref="I12:J12"/>
    <mergeCell ref="I13:J13"/>
    <mergeCell ref="I15:J15"/>
    <mergeCell ref="I8:J8"/>
    <mergeCell ref="I9:J9"/>
    <mergeCell ref="I10:J10"/>
    <mergeCell ref="I11:J11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F798-3329-4D28-8F30-A500BF85A325}">
  <sheetPr>
    <pageSetUpPr fitToPage="1"/>
  </sheetPr>
  <dimension ref="A1:Q15"/>
  <sheetViews>
    <sheetView workbookViewId="0">
      <selection activeCell="C15" sqref="C15"/>
    </sheetView>
  </sheetViews>
  <sheetFormatPr defaultRowHeight="15" x14ac:dyDescent="0.25"/>
  <cols>
    <col min="8" max="8" width="8.85546875" customWidth="1"/>
    <col min="9" max="9" width="9.140625" hidden="1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78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50" t="s">
        <v>4</v>
      </c>
      <c r="B6" s="49" t="s">
        <v>5</v>
      </c>
      <c r="C6" s="49" t="s">
        <v>6</v>
      </c>
      <c r="D6" s="49" t="s">
        <v>7</v>
      </c>
      <c r="E6" s="49" t="s">
        <v>8</v>
      </c>
      <c r="F6" s="49" t="s">
        <v>9</v>
      </c>
      <c r="G6" s="78"/>
      <c r="H6" s="86" t="s">
        <v>10</v>
      </c>
      <c r="I6" s="87"/>
      <c r="J6" s="49" t="s">
        <v>11</v>
      </c>
      <c r="K6" s="49" t="s">
        <v>12</v>
      </c>
      <c r="L6" s="49" t="s">
        <v>13</v>
      </c>
      <c r="M6" s="49" t="s">
        <v>14</v>
      </c>
      <c r="N6" s="49" t="s">
        <v>15</v>
      </c>
      <c r="O6" s="49" t="s">
        <v>16</v>
      </c>
      <c r="P6" s="49" t="s">
        <v>17</v>
      </c>
      <c r="Q6" s="49" t="s">
        <v>18</v>
      </c>
    </row>
    <row r="7" spans="1:17" ht="19.5" thickBot="1" x14ac:dyDescent="0.3">
      <c r="A7" s="4"/>
      <c r="B7" s="52" t="s">
        <v>75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52" t="s">
        <v>22</v>
      </c>
      <c r="C8" s="6"/>
      <c r="D8" s="6"/>
      <c r="E8" s="6"/>
      <c r="F8" s="6"/>
      <c r="G8" s="6"/>
      <c r="H8" s="61"/>
      <c r="I8" s="112"/>
      <c r="J8" s="113"/>
      <c r="K8" s="6"/>
      <c r="L8" s="6"/>
      <c r="M8" s="6"/>
      <c r="N8" s="6"/>
      <c r="O8" s="6"/>
      <c r="P8" s="6"/>
      <c r="Q8" s="6"/>
    </row>
    <row r="9" spans="1:17" ht="48.75" thickBot="1" x14ac:dyDescent="0.3">
      <c r="A9" s="14">
        <v>139</v>
      </c>
      <c r="B9" s="7" t="s">
        <v>76</v>
      </c>
      <c r="C9" s="9">
        <v>200</v>
      </c>
      <c r="D9" s="9">
        <v>9.3800000000000008</v>
      </c>
      <c r="E9" s="9">
        <v>5.87</v>
      </c>
      <c r="F9" s="9">
        <v>12.13</v>
      </c>
      <c r="G9" s="9">
        <v>173.48</v>
      </c>
      <c r="H9" s="59">
        <v>75.599999999999994</v>
      </c>
      <c r="I9" s="108">
        <v>32.74</v>
      </c>
      <c r="J9" s="109"/>
      <c r="K9" s="49">
        <v>102.3</v>
      </c>
      <c r="L9" s="49">
        <v>1.29</v>
      </c>
      <c r="M9" s="49">
        <v>0.02</v>
      </c>
      <c r="N9" s="49">
        <v>0.14000000000000001</v>
      </c>
      <c r="O9" s="49">
        <v>0</v>
      </c>
      <c r="P9" s="49">
        <v>0</v>
      </c>
      <c r="Q9" s="49">
        <v>5.78</v>
      </c>
    </row>
    <row r="10" spans="1:17" ht="26.25" thickBot="1" x14ac:dyDescent="0.3">
      <c r="A10" s="10">
        <v>469</v>
      </c>
      <c r="B10" s="9" t="s">
        <v>29</v>
      </c>
      <c r="C10" s="9">
        <v>80</v>
      </c>
      <c r="D10" s="9">
        <v>5.82</v>
      </c>
      <c r="E10" s="9">
        <v>10.01</v>
      </c>
      <c r="F10" s="9">
        <v>43.13</v>
      </c>
      <c r="G10" s="9">
        <v>286</v>
      </c>
      <c r="H10" s="59">
        <v>21.9</v>
      </c>
      <c r="I10" s="108">
        <v>0</v>
      </c>
      <c r="J10" s="109"/>
      <c r="K10" s="49">
        <v>0</v>
      </c>
      <c r="L10" s="49">
        <v>1.04</v>
      </c>
      <c r="M10" s="49">
        <v>0</v>
      </c>
      <c r="N10" s="49">
        <v>0.09</v>
      </c>
      <c r="O10" s="49">
        <v>0.04</v>
      </c>
      <c r="P10" s="49">
        <v>0</v>
      </c>
      <c r="Q10" s="49">
        <v>0</v>
      </c>
    </row>
    <row r="11" spans="1:17" ht="26.25" thickBot="1" x14ac:dyDescent="0.3">
      <c r="A11" s="10">
        <v>338</v>
      </c>
      <c r="B11" s="9" t="s">
        <v>31</v>
      </c>
      <c r="C11" s="9">
        <v>150</v>
      </c>
      <c r="D11" s="9">
        <v>2.2599999999999998</v>
      </c>
      <c r="E11" s="9">
        <v>0.76</v>
      </c>
      <c r="F11" s="9">
        <v>28.5</v>
      </c>
      <c r="G11" s="9">
        <v>141.76</v>
      </c>
      <c r="H11" s="59">
        <v>12</v>
      </c>
      <c r="I11" s="108">
        <v>63</v>
      </c>
      <c r="J11" s="109"/>
      <c r="K11" s="49">
        <v>0.9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15</v>
      </c>
    </row>
    <row r="12" spans="1:17" ht="24.75" thickBot="1" x14ac:dyDescent="0.3">
      <c r="A12" s="57">
        <v>134</v>
      </c>
      <c r="B12" s="7" t="s">
        <v>77</v>
      </c>
      <c r="C12" s="10">
        <v>200</v>
      </c>
      <c r="D12" s="9">
        <v>1.04</v>
      </c>
      <c r="E12" s="9">
        <v>0.06</v>
      </c>
      <c r="F12" s="9">
        <v>30.16</v>
      </c>
      <c r="G12" s="9">
        <v>126.2</v>
      </c>
      <c r="H12" s="62">
        <v>32.6</v>
      </c>
      <c r="I12" s="62">
        <v>0</v>
      </c>
      <c r="J12" s="63">
        <v>0</v>
      </c>
      <c r="K12" s="49">
        <v>0</v>
      </c>
      <c r="L12" s="49">
        <v>0.7</v>
      </c>
      <c r="M12" s="49">
        <v>0</v>
      </c>
      <c r="N12" s="49">
        <v>0.02</v>
      </c>
      <c r="O12" s="58">
        <v>0.04</v>
      </c>
      <c r="P12" s="49">
        <v>0</v>
      </c>
      <c r="Q12" s="49">
        <v>0.08</v>
      </c>
    </row>
    <row r="13" spans="1:17" ht="37.5" thickTop="1" thickBot="1" x14ac:dyDescent="0.3">
      <c r="A13" s="14">
        <v>8</v>
      </c>
      <c r="B13" s="7" t="s">
        <v>25</v>
      </c>
      <c r="C13" s="9">
        <v>50</v>
      </c>
      <c r="D13" s="9">
        <v>3.07</v>
      </c>
      <c r="E13" s="9">
        <v>1.07</v>
      </c>
      <c r="F13" s="9">
        <v>20.9</v>
      </c>
      <c r="G13" s="9">
        <v>107.2</v>
      </c>
      <c r="H13" s="60">
        <v>0.01</v>
      </c>
      <c r="I13" s="110">
        <v>14.1</v>
      </c>
      <c r="J13" s="111"/>
      <c r="K13" s="9">
        <v>35.1</v>
      </c>
      <c r="L13" s="9">
        <v>1.05</v>
      </c>
      <c r="M13" s="9">
        <v>0</v>
      </c>
      <c r="N13" s="9">
        <v>0.13</v>
      </c>
      <c r="O13" s="9">
        <v>0</v>
      </c>
      <c r="P13" s="9">
        <v>0</v>
      </c>
      <c r="Q13" s="9">
        <v>0</v>
      </c>
    </row>
    <row r="14" spans="1:17" ht="32.25" thickBot="1" x14ac:dyDescent="0.3">
      <c r="A14" s="4"/>
      <c r="B14" s="8" t="s">
        <v>32</v>
      </c>
      <c r="C14" s="6"/>
      <c r="D14" s="6">
        <f t="shared" ref="D14:I14" si="0">SUM(D9:D13)</f>
        <v>21.57</v>
      </c>
      <c r="E14" s="6">
        <f t="shared" si="0"/>
        <v>17.77</v>
      </c>
      <c r="F14" s="6">
        <f t="shared" si="0"/>
        <v>134.82</v>
      </c>
      <c r="G14" s="6">
        <f t="shared" si="0"/>
        <v>834.6400000000001</v>
      </c>
      <c r="H14" s="6">
        <f t="shared" si="0"/>
        <v>142.10999999999999</v>
      </c>
      <c r="I14" s="88">
        <f t="shared" si="0"/>
        <v>109.84</v>
      </c>
      <c r="J14" s="90"/>
      <c r="K14" s="6">
        <f t="shared" ref="K14:Q14" si="1">SUM(K9:K13)</f>
        <v>138.30000000000001</v>
      </c>
      <c r="L14" s="6">
        <f t="shared" si="1"/>
        <v>4.08</v>
      </c>
      <c r="M14" s="6">
        <f t="shared" si="1"/>
        <v>0.02</v>
      </c>
      <c r="N14" s="6">
        <f t="shared" si="1"/>
        <v>0.38</v>
      </c>
      <c r="O14" s="6">
        <f t="shared" si="1"/>
        <v>0.08</v>
      </c>
      <c r="P14" s="6">
        <f t="shared" si="1"/>
        <v>0</v>
      </c>
      <c r="Q14" s="6">
        <f t="shared" si="1"/>
        <v>20.86</v>
      </c>
    </row>
    <row r="15" spans="1:17" ht="32.25" thickBot="1" x14ac:dyDescent="0.3">
      <c r="A15" s="4"/>
      <c r="B15" s="8" t="s">
        <v>33</v>
      </c>
      <c r="C15" s="6"/>
      <c r="D15" s="6">
        <f t="shared" ref="D15:Q15" si="2">D14</f>
        <v>21.57</v>
      </c>
      <c r="E15" s="6">
        <f t="shared" si="2"/>
        <v>17.77</v>
      </c>
      <c r="F15" s="6">
        <f t="shared" si="2"/>
        <v>134.82</v>
      </c>
      <c r="G15" s="6">
        <f t="shared" si="2"/>
        <v>834.6400000000001</v>
      </c>
      <c r="H15" s="6">
        <f t="shared" si="2"/>
        <v>142.10999999999999</v>
      </c>
      <c r="I15" s="88">
        <f t="shared" si="2"/>
        <v>109.84</v>
      </c>
      <c r="J15" s="90"/>
      <c r="K15" s="6">
        <f t="shared" si="2"/>
        <v>138.30000000000001</v>
      </c>
      <c r="L15" s="6">
        <f t="shared" si="2"/>
        <v>4.08</v>
      </c>
      <c r="M15" s="6">
        <f t="shared" si="2"/>
        <v>0.02</v>
      </c>
      <c r="N15" s="6">
        <f t="shared" si="2"/>
        <v>0.38</v>
      </c>
      <c r="O15" s="6">
        <f t="shared" si="2"/>
        <v>0.08</v>
      </c>
      <c r="P15" s="6">
        <f t="shared" si="2"/>
        <v>0</v>
      </c>
      <c r="Q15" s="6">
        <f t="shared" si="2"/>
        <v>20.86</v>
      </c>
    </row>
  </sheetData>
  <mergeCells count="16">
    <mergeCell ref="I11:J11"/>
    <mergeCell ref="I13:J13"/>
    <mergeCell ref="I14:J14"/>
    <mergeCell ref="I15:J15"/>
    <mergeCell ref="M4:Q5"/>
    <mergeCell ref="H6:I6"/>
    <mergeCell ref="H7:Q7"/>
    <mergeCell ref="I8:J8"/>
    <mergeCell ref="I9:J9"/>
    <mergeCell ref="I10:J10"/>
    <mergeCell ref="H4:L5"/>
    <mergeCell ref="A4:A5"/>
    <mergeCell ref="B4:B5"/>
    <mergeCell ref="C4:C5"/>
    <mergeCell ref="D4:F5"/>
    <mergeCell ref="G4:G6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0990-CD87-4EBB-B768-4A653EEF412E}">
  <sheetPr>
    <pageSetUpPr fitToPage="1"/>
  </sheetPr>
  <dimension ref="A1:Q16"/>
  <sheetViews>
    <sheetView workbookViewId="0">
      <selection activeCell="C20" sqref="C20"/>
    </sheetView>
  </sheetViews>
  <sheetFormatPr defaultRowHeight="15" x14ac:dyDescent="0.25"/>
  <cols>
    <col min="9" max="9" width="9.140625" hidden="1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83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54" t="s">
        <v>4</v>
      </c>
      <c r="B6" s="55" t="s">
        <v>5</v>
      </c>
      <c r="C6" s="55" t="s">
        <v>6</v>
      </c>
      <c r="D6" s="55" t="s">
        <v>7</v>
      </c>
      <c r="E6" s="55" t="s">
        <v>8</v>
      </c>
      <c r="F6" s="55" t="s">
        <v>9</v>
      </c>
      <c r="G6" s="78"/>
      <c r="H6" s="86" t="s">
        <v>10</v>
      </c>
      <c r="I6" s="87"/>
      <c r="J6" s="55" t="s">
        <v>11</v>
      </c>
      <c r="K6" s="55" t="s">
        <v>12</v>
      </c>
      <c r="L6" s="55" t="s">
        <v>13</v>
      </c>
      <c r="M6" s="55" t="s">
        <v>14</v>
      </c>
      <c r="N6" s="55" t="s">
        <v>15</v>
      </c>
      <c r="O6" s="55" t="s">
        <v>16</v>
      </c>
      <c r="P6" s="55" t="s">
        <v>17</v>
      </c>
      <c r="Q6" s="55" t="s">
        <v>18</v>
      </c>
    </row>
    <row r="7" spans="1:17" ht="19.5" thickBot="1" x14ac:dyDescent="0.3">
      <c r="A7" s="4"/>
      <c r="B7" s="56" t="s">
        <v>79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56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48.75" thickBot="1" x14ac:dyDescent="0.3">
      <c r="A9" s="14">
        <v>15</v>
      </c>
      <c r="B9" s="7" t="s">
        <v>80</v>
      </c>
      <c r="C9" s="9">
        <v>100</v>
      </c>
      <c r="D9" s="9">
        <v>1.21</v>
      </c>
      <c r="E9" s="9">
        <v>7.09</v>
      </c>
      <c r="F9" s="9">
        <v>9.69</v>
      </c>
      <c r="G9" s="9">
        <v>105.92</v>
      </c>
      <c r="H9" s="9">
        <v>47.49</v>
      </c>
      <c r="I9" s="91">
        <v>35.340000000000003</v>
      </c>
      <c r="J9" s="92"/>
      <c r="K9" s="9">
        <v>51.15</v>
      </c>
      <c r="L9" s="9">
        <v>0.66</v>
      </c>
      <c r="M9" s="9">
        <v>0</v>
      </c>
      <c r="N9" s="9">
        <v>0.06</v>
      </c>
      <c r="O9" s="9">
        <v>7.0000000000000007E-2</v>
      </c>
      <c r="P9" s="9">
        <v>0.93</v>
      </c>
      <c r="Q9" s="9">
        <v>3.26</v>
      </c>
    </row>
    <row r="10" spans="1:17" ht="15.75" thickBot="1" x14ac:dyDescent="0.3">
      <c r="A10" s="10">
        <v>268</v>
      </c>
      <c r="B10" s="9" t="s">
        <v>81</v>
      </c>
      <c r="C10" s="9">
        <v>100</v>
      </c>
      <c r="D10" s="9">
        <v>15.55</v>
      </c>
      <c r="E10" s="9">
        <v>11.55</v>
      </c>
      <c r="F10" s="9">
        <v>15.7</v>
      </c>
      <c r="G10" s="9">
        <v>228.75</v>
      </c>
      <c r="H10" s="9">
        <v>43.75</v>
      </c>
      <c r="I10" s="91">
        <v>32.130000000000003</v>
      </c>
      <c r="J10" s="92"/>
      <c r="K10" s="9">
        <v>166.38</v>
      </c>
      <c r="L10" s="9">
        <v>1.5</v>
      </c>
      <c r="M10" s="9">
        <v>28.75</v>
      </c>
      <c r="N10" s="9">
        <v>0.1</v>
      </c>
      <c r="O10" s="9">
        <v>0</v>
      </c>
      <c r="P10" s="9">
        <v>0</v>
      </c>
      <c r="Q10" s="9">
        <v>0.15</v>
      </c>
    </row>
    <row r="11" spans="1:17" ht="39" thickBot="1" x14ac:dyDescent="0.3">
      <c r="A11" s="10">
        <v>332</v>
      </c>
      <c r="B11" s="9" t="s">
        <v>82</v>
      </c>
      <c r="C11" s="9">
        <v>200</v>
      </c>
      <c r="D11" s="9">
        <v>7.14</v>
      </c>
      <c r="E11" s="9">
        <v>0.74</v>
      </c>
      <c r="F11" s="9">
        <v>25.6</v>
      </c>
      <c r="G11" s="9">
        <v>209.9</v>
      </c>
      <c r="H11" s="9">
        <v>12</v>
      </c>
      <c r="I11" s="91">
        <v>27.47</v>
      </c>
      <c r="J11" s="92"/>
      <c r="K11" s="9">
        <v>189</v>
      </c>
      <c r="L11" s="9">
        <v>1.41</v>
      </c>
      <c r="M11" s="9">
        <v>0.04</v>
      </c>
      <c r="N11" s="9">
        <v>7.0000000000000007E-2</v>
      </c>
      <c r="O11" s="9">
        <v>0</v>
      </c>
      <c r="P11" s="9">
        <v>0</v>
      </c>
      <c r="Q11" s="9">
        <v>0</v>
      </c>
    </row>
    <row r="12" spans="1:17" ht="24.75" thickBot="1" x14ac:dyDescent="0.3">
      <c r="A12" s="57">
        <v>123</v>
      </c>
      <c r="B12" s="7" t="s">
        <v>21</v>
      </c>
      <c r="C12" s="10">
        <v>180</v>
      </c>
      <c r="D12" s="9">
        <v>0.19</v>
      </c>
      <c r="E12" s="9">
        <v>0.04</v>
      </c>
      <c r="F12" s="9">
        <v>16.21</v>
      </c>
      <c r="G12" s="9">
        <v>65.930000000000007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2">
        <v>0</v>
      </c>
      <c r="P12" s="9">
        <v>0</v>
      </c>
      <c r="Q12" s="9">
        <v>15.12</v>
      </c>
    </row>
    <row r="13" spans="1:17" ht="24.75" thickBot="1" x14ac:dyDescent="0.3">
      <c r="A13" s="57">
        <v>587</v>
      </c>
      <c r="B13" s="7" t="s">
        <v>47</v>
      </c>
      <c r="C13" s="10">
        <v>50</v>
      </c>
      <c r="D13" s="9">
        <v>0.49</v>
      </c>
      <c r="E13" s="9">
        <v>3.6</v>
      </c>
      <c r="F13" s="9">
        <v>4.0999999999999996</v>
      </c>
      <c r="G13" s="9">
        <v>51.45</v>
      </c>
      <c r="H13" s="9">
        <v>0.1</v>
      </c>
      <c r="I13" s="9"/>
      <c r="J13" s="9">
        <v>0</v>
      </c>
      <c r="K13" s="9">
        <v>0</v>
      </c>
      <c r="L13" s="9">
        <v>0.2</v>
      </c>
      <c r="M13" s="9">
        <v>0</v>
      </c>
      <c r="N13" s="9">
        <v>0.1</v>
      </c>
      <c r="O13" s="22">
        <v>0.3</v>
      </c>
      <c r="P13" s="9">
        <v>0</v>
      </c>
      <c r="Q13" s="9">
        <v>0.6</v>
      </c>
    </row>
    <row r="14" spans="1:17" ht="36.75" thickBot="1" x14ac:dyDescent="0.3">
      <c r="A14" s="14">
        <v>8</v>
      </c>
      <c r="B14" s="7" t="s">
        <v>25</v>
      </c>
      <c r="C14" s="9">
        <v>50</v>
      </c>
      <c r="D14" s="9">
        <v>3.07</v>
      </c>
      <c r="E14" s="9">
        <v>1.07</v>
      </c>
      <c r="F14" s="9">
        <v>20.9</v>
      </c>
      <c r="G14" s="9">
        <v>107.2</v>
      </c>
      <c r="H14" s="9">
        <v>0.01</v>
      </c>
      <c r="I14" s="91">
        <v>14.1</v>
      </c>
      <c r="J14" s="92"/>
      <c r="K14" s="9">
        <v>35.1</v>
      </c>
      <c r="L14" s="9">
        <v>1.05</v>
      </c>
      <c r="M14" s="9">
        <v>0</v>
      </c>
      <c r="N14" s="9">
        <v>0.13</v>
      </c>
      <c r="O14" s="9">
        <v>0</v>
      </c>
      <c r="P14" s="9">
        <v>0</v>
      </c>
      <c r="Q14" s="9">
        <v>0</v>
      </c>
    </row>
    <row r="15" spans="1:17" ht="32.25" thickBot="1" x14ac:dyDescent="0.3">
      <c r="A15" s="4"/>
      <c r="B15" s="8" t="s">
        <v>32</v>
      </c>
      <c r="C15" s="6"/>
      <c r="D15" s="6">
        <f t="shared" ref="D15:I15" si="0">SUM(D9:D14)</f>
        <v>27.650000000000002</v>
      </c>
      <c r="E15" s="6">
        <f t="shared" si="0"/>
        <v>24.09</v>
      </c>
      <c r="F15" s="6">
        <f t="shared" si="0"/>
        <v>92.199999999999989</v>
      </c>
      <c r="G15" s="6">
        <f t="shared" si="0"/>
        <v>769.15000000000009</v>
      </c>
      <c r="H15" s="6">
        <f t="shared" si="0"/>
        <v>103.35000000000001</v>
      </c>
      <c r="I15" s="88">
        <f t="shared" si="0"/>
        <v>109.03999999999999</v>
      </c>
      <c r="J15" s="90"/>
      <c r="K15" s="6">
        <f t="shared" ref="K15:Q15" si="1">SUM(K9:K14)</f>
        <v>441.63</v>
      </c>
      <c r="L15" s="6">
        <f t="shared" si="1"/>
        <v>4.82</v>
      </c>
      <c r="M15" s="6">
        <f t="shared" si="1"/>
        <v>28.79</v>
      </c>
      <c r="N15" s="6">
        <f t="shared" si="1"/>
        <v>0.46</v>
      </c>
      <c r="O15" s="6">
        <f t="shared" si="1"/>
        <v>0.37</v>
      </c>
      <c r="P15" s="6">
        <f t="shared" si="1"/>
        <v>0.93</v>
      </c>
      <c r="Q15" s="6">
        <f t="shared" si="1"/>
        <v>19.13</v>
      </c>
    </row>
    <row r="16" spans="1:17" ht="32.25" thickBot="1" x14ac:dyDescent="0.3">
      <c r="A16" s="4"/>
      <c r="B16" s="8" t="s">
        <v>33</v>
      </c>
      <c r="C16" s="6"/>
      <c r="D16" s="6">
        <f t="shared" ref="D16:Q16" si="2">D15</f>
        <v>27.650000000000002</v>
      </c>
      <c r="E16" s="6">
        <f t="shared" si="2"/>
        <v>24.09</v>
      </c>
      <c r="F16" s="6">
        <f t="shared" si="2"/>
        <v>92.199999999999989</v>
      </c>
      <c r="G16" s="6">
        <f t="shared" si="2"/>
        <v>769.15000000000009</v>
      </c>
      <c r="H16" s="6">
        <f t="shared" si="2"/>
        <v>103.35000000000001</v>
      </c>
      <c r="I16" s="88">
        <f t="shared" si="2"/>
        <v>109.03999999999999</v>
      </c>
      <c r="J16" s="90"/>
      <c r="K16" s="6">
        <f t="shared" si="2"/>
        <v>441.63</v>
      </c>
      <c r="L16" s="6">
        <f t="shared" si="2"/>
        <v>4.82</v>
      </c>
      <c r="M16" s="6">
        <f t="shared" si="2"/>
        <v>28.79</v>
      </c>
      <c r="N16" s="6">
        <f t="shared" si="2"/>
        <v>0.46</v>
      </c>
      <c r="O16" s="6">
        <f t="shared" si="2"/>
        <v>0.37</v>
      </c>
      <c r="P16" s="6">
        <f t="shared" si="2"/>
        <v>0.93</v>
      </c>
      <c r="Q16" s="6">
        <f t="shared" si="2"/>
        <v>19.13</v>
      </c>
    </row>
  </sheetData>
  <mergeCells count="16">
    <mergeCell ref="A4:A5"/>
    <mergeCell ref="B4:B5"/>
    <mergeCell ref="C4:C5"/>
    <mergeCell ref="D4:F5"/>
    <mergeCell ref="G4:G6"/>
    <mergeCell ref="I11:J11"/>
    <mergeCell ref="I14:J14"/>
    <mergeCell ref="I15:J15"/>
    <mergeCell ref="I16:J16"/>
    <mergeCell ref="M4:Q5"/>
    <mergeCell ref="H6:I6"/>
    <mergeCell ref="H7:Q7"/>
    <mergeCell ref="I8:J8"/>
    <mergeCell ref="I9:J9"/>
    <mergeCell ref="I10:J10"/>
    <mergeCell ref="H4:L5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A15A-43C1-4AC2-95C6-EE1E12C642C5}">
  <sheetPr>
    <pageSetUpPr fitToPage="1"/>
  </sheetPr>
  <dimension ref="A1:Q15"/>
  <sheetViews>
    <sheetView workbookViewId="0">
      <selection activeCell="C15" sqref="C15"/>
    </sheetView>
  </sheetViews>
  <sheetFormatPr defaultRowHeight="15" x14ac:dyDescent="0.25"/>
  <cols>
    <col min="8" max="8" width="9.140625" customWidth="1"/>
    <col min="9" max="9" width="0.140625" customWidth="1"/>
  </cols>
  <sheetData>
    <row r="1" spans="1:17" ht="15.75" x14ac:dyDescent="0.25">
      <c r="A1" s="1"/>
      <c r="G1" s="19" t="s">
        <v>34</v>
      </c>
      <c r="K1" s="20" t="s">
        <v>36</v>
      </c>
    </row>
    <row r="2" spans="1:17" ht="15.75" x14ac:dyDescent="0.25">
      <c r="A2" s="2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21.75" thickBot="1" x14ac:dyDescent="0.4">
      <c r="A3" s="3"/>
      <c r="B3" s="18" t="s">
        <v>101</v>
      </c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25">
      <c r="A4" s="77"/>
      <c r="B4" s="77"/>
      <c r="C4" s="77"/>
      <c r="D4" s="79" t="s">
        <v>0</v>
      </c>
      <c r="E4" s="80"/>
      <c r="F4" s="81"/>
      <c r="G4" s="77" t="s">
        <v>1</v>
      </c>
      <c r="H4" s="79" t="s">
        <v>2</v>
      </c>
      <c r="I4" s="80"/>
      <c r="J4" s="80"/>
      <c r="K4" s="80"/>
      <c r="L4" s="81"/>
      <c r="M4" s="79" t="s">
        <v>35</v>
      </c>
      <c r="N4" s="80"/>
      <c r="O4" s="80"/>
      <c r="P4" s="80"/>
      <c r="Q4" s="81"/>
    </row>
    <row r="5" spans="1:17" ht="15.75" thickBot="1" x14ac:dyDescent="0.3">
      <c r="A5" s="78"/>
      <c r="B5" s="78"/>
      <c r="C5" s="78"/>
      <c r="D5" s="82"/>
      <c r="E5" s="83"/>
      <c r="F5" s="84"/>
      <c r="G5" s="85"/>
      <c r="H5" s="82"/>
      <c r="I5" s="83"/>
      <c r="J5" s="83"/>
      <c r="K5" s="83"/>
      <c r="L5" s="84"/>
      <c r="M5" s="82"/>
      <c r="N5" s="83"/>
      <c r="O5" s="83"/>
      <c r="P5" s="83"/>
      <c r="Q5" s="84"/>
    </row>
    <row r="6" spans="1:17" ht="39" thickBot="1" x14ac:dyDescent="0.3">
      <c r="A6" s="72" t="s">
        <v>4</v>
      </c>
      <c r="B6" s="73" t="s">
        <v>5</v>
      </c>
      <c r="C6" s="73" t="s">
        <v>6</v>
      </c>
      <c r="D6" s="73" t="s">
        <v>7</v>
      </c>
      <c r="E6" s="73" t="s">
        <v>8</v>
      </c>
      <c r="F6" s="73" t="s">
        <v>9</v>
      </c>
      <c r="G6" s="78"/>
      <c r="H6" s="86" t="s">
        <v>10</v>
      </c>
      <c r="I6" s="87"/>
      <c r="J6" s="73" t="s">
        <v>11</v>
      </c>
      <c r="K6" s="73" t="s">
        <v>12</v>
      </c>
      <c r="L6" s="73" t="s">
        <v>13</v>
      </c>
      <c r="M6" s="73" t="s">
        <v>14</v>
      </c>
      <c r="N6" s="73" t="s">
        <v>15</v>
      </c>
      <c r="O6" s="73" t="s">
        <v>16</v>
      </c>
      <c r="P6" s="73" t="s">
        <v>17</v>
      </c>
      <c r="Q6" s="73" t="s">
        <v>18</v>
      </c>
    </row>
    <row r="7" spans="1:17" ht="19.5" thickBot="1" x14ac:dyDescent="0.3">
      <c r="A7" s="4"/>
      <c r="B7" s="74" t="s">
        <v>84</v>
      </c>
      <c r="C7" s="6"/>
      <c r="D7" s="6"/>
      <c r="E7" s="6"/>
      <c r="F7" s="6"/>
      <c r="G7" s="6"/>
      <c r="H7" s="88" t="s">
        <v>20</v>
      </c>
      <c r="I7" s="89"/>
      <c r="J7" s="89"/>
      <c r="K7" s="89"/>
      <c r="L7" s="89"/>
      <c r="M7" s="89"/>
      <c r="N7" s="89"/>
      <c r="O7" s="89"/>
      <c r="P7" s="89"/>
      <c r="Q7" s="90"/>
    </row>
    <row r="8" spans="1:17" ht="19.5" thickBot="1" x14ac:dyDescent="0.3">
      <c r="A8" s="4"/>
      <c r="B8" s="74" t="s">
        <v>22</v>
      </c>
      <c r="C8" s="6"/>
      <c r="D8" s="6"/>
      <c r="E8" s="6"/>
      <c r="F8" s="6"/>
      <c r="G8" s="6"/>
      <c r="H8" s="6"/>
      <c r="I8" s="88"/>
      <c r="J8" s="90"/>
      <c r="K8" s="6"/>
      <c r="L8" s="6"/>
      <c r="M8" s="6"/>
      <c r="N8" s="6"/>
      <c r="O8" s="6"/>
      <c r="P8" s="6"/>
      <c r="Q8" s="6"/>
    </row>
    <row r="9" spans="1:17" ht="72.75" thickBot="1" x14ac:dyDescent="0.3">
      <c r="A9" s="14">
        <v>103</v>
      </c>
      <c r="B9" s="7" t="s">
        <v>85</v>
      </c>
      <c r="C9" s="9">
        <v>200</v>
      </c>
      <c r="D9" s="9">
        <v>2.15</v>
      </c>
      <c r="E9" s="9">
        <v>2.27</v>
      </c>
      <c r="F9" s="9">
        <v>13.71</v>
      </c>
      <c r="G9" s="9">
        <v>83.8</v>
      </c>
      <c r="H9" s="9">
        <v>19.68</v>
      </c>
      <c r="I9" s="91">
        <v>21.6</v>
      </c>
      <c r="J9" s="92"/>
      <c r="K9" s="9">
        <v>53.32</v>
      </c>
      <c r="L9" s="9">
        <v>0.87</v>
      </c>
      <c r="M9" s="9">
        <v>0</v>
      </c>
      <c r="N9" s="9">
        <v>0.09</v>
      </c>
      <c r="O9" s="9">
        <v>0</v>
      </c>
      <c r="P9" s="9">
        <v>0</v>
      </c>
      <c r="Q9" s="9">
        <v>6.6</v>
      </c>
    </row>
    <row r="10" spans="1:17" ht="26.25" thickBot="1" x14ac:dyDescent="0.3">
      <c r="A10" s="10">
        <v>469</v>
      </c>
      <c r="B10" s="9" t="s">
        <v>29</v>
      </c>
      <c r="C10" s="9">
        <v>80</v>
      </c>
      <c r="D10" s="9">
        <v>5.82</v>
      </c>
      <c r="E10" s="9">
        <v>10.01</v>
      </c>
      <c r="F10" s="9">
        <v>43.13</v>
      </c>
      <c r="G10" s="9">
        <v>286</v>
      </c>
      <c r="H10" s="9">
        <v>21.9</v>
      </c>
      <c r="I10" s="91">
        <v>0</v>
      </c>
      <c r="J10" s="92"/>
      <c r="K10" s="9">
        <v>0</v>
      </c>
      <c r="L10" s="9">
        <v>1.04</v>
      </c>
      <c r="M10" s="9">
        <v>0</v>
      </c>
      <c r="N10" s="9">
        <v>0.09</v>
      </c>
      <c r="O10" s="9">
        <v>0.04</v>
      </c>
      <c r="P10" s="9">
        <v>0</v>
      </c>
      <c r="Q10" s="9">
        <v>0</v>
      </c>
    </row>
    <row r="11" spans="1:17" ht="36.75" thickBot="1" x14ac:dyDescent="0.3">
      <c r="A11" s="57">
        <v>398</v>
      </c>
      <c r="B11" s="7" t="s">
        <v>100</v>
      </c>
      <c r="C11" s="10">
        <v>200</v>
      </c>
      <c r="D11" s="9">
        <v>0.67</v>
      </c>
      <c r="E11" s="9">
        <v>0.27</v>
      </c>
      <c r="F11" s="9">
        <v>20.74</v>
      </c>
      <c r="G11" s="9">
        <v>87</v>
      </c>
      <c r="H11" s="9">
        <v>0</v>
      </c>
      <c r="I11" s="9"/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2">
        <v>0</v>
      </c>
      <c r="P11" s="9">
        <v>0</v>
      </c>
      <c r="Q11" s="9">
        <v>100</v>
      </c>
    </row>
    <row r="12" spans="1:17" ht="26.25" thickBot="1" x14ac:dyDescent="0.3">
      <c r="A12" s="10">
        <v>338</v>
      </c>
      <c r="B12" s="9" t="s">
        <v>31</v>
      </c>
      <c r="C12" s="9">
        <v>150</v>
      </c>
      <c r="D12" s="9">
        <v>2.2599999999999998</v>
      </c>
      <c r="E12" s="9">
        <v>0.76</v>
      </c>
      <c r="F12" s="9">
        <v>28.5</v>
      </c>
      <c r="G12" s="9">
        <v>141.76</v>
      </c>
      <c r="H12" s="9">
        <v>12</v>
      </c>
      <c r="I12" s="91">
        <v>63</v>
      </c>
      <c r="J12" s="92"/>
      <c r="K12" s="9">
        <v>0.9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15</v>
      </c>
    </row>
    <row r="13" spans="1:17" ht="36.75" thickBot="1" x14ac:dyDescent="0.3">
      <c r="A13" s="14">
        <v>8</v>
      </c>
      <c r="B13" s="7" t="s">
        <v>25</v>
      </c>
      <c r="C13" s="9">
        <v>50</v>
      </c>
      <c r="D13" s="9">
        <v>3.07</v>
      </c>
      <c r="E13" s="9">
        <v>1.07</v>
      </c>
      <c r="F13" s="9">
        <v>20.9</v>
      </c>
      <c r="G13" s="9">
        <v>107.2</v>
      </c>
      <c r="H13" s="9">
        <v>0.01</v>
      </c>
      <c r="I13" s="91">
        <v>14.1</v>
      </c>
      <c r="J13" s="92"/>
      <c r="K13" s="9">
        <v>35.1</v>
      </c>
      <c r="L13" s="9">
        <v>1.05</v>
      </c>
      <c r="M13" s="9">
        <v>0</v>
      </c>
      <c r="N13" s="9">
        <v>0.13</v>
      </c>
      <c r="O13" s="9">
        <v>0</v>
      </c>
      <c r="P13" s="9">
        <v>0</v>
      </c>
      <c r="Q13" s="9">
        <v>0</v>
      </c>
    </row>
    <row r="14" spans="1:17" ht="32.25" thickBot="1" x14ac:dyDescent="0.3">
      <c r="A14" s="4"/>
      <c r="B14" s="8" t="s">
        <v>32</v>
      </c>
      <c r="C14" s="6"/>
      <c r="D14" s="6">
        <f t="shared" ref="D14:I14" si="0">SUM(D9:D13)</f>
        <v>13.97</v>
      </c>
      <c r="E14" s="6">
        <f t="shared" si="0"/>
        <v>14.379999999999999</v>
      </c>
      <c r="F14" s="6">
        <f t="shared" si="0"/>
        <v>126.97999999999999</v>
      </c>
      <c r="G14" s="6">
        <f t="shared" si="0"/>
        <v>705.76</v>
      </c>
      <c r="H14" s="6">
        <f t="shared" si="0"/>
        <v>53.589999999999996</v>
      </c>
      <c r="I14" s="88">
        <f t="shared" si="0"/>
        <v>98.699999999999989</v>
      </c>
      <c r="J14" s="90"/>
      <c r="K14" s="6">
        <f t="shared" ref="K14:Q14" si="1">SUM(K9:K13)</f>
        <v>89.32</v>
      </c>
      <c r="L14" s="6">
        <f t="shared" si="1"/>
        <v>2.96</v>
      </c>
      <c r="M14" s="6">
        <f t="shared" si="1"/>
        <v>0</v>
      </c>
      <c r="N14" s="6">
        <f t="shared" si="1"/>
        <v>0.31</v>
      </c>
      <c r="O14" s="6">
        <f t="shared" si="1"/>
        <v>0.04</v>
      </c>
      <c r="P14" s="6">
        <f t="shared" si="1"/>
        <v>0</v>
      </c>
      <c r="Q14" s="6">
        <f t="shared" si="1"/>
        <v>121.6</v>
      </c>
    </row>
    <row r="15" spans="1:17" ht="32.25" thickBot="1" x14ac:dyDescent="0.3">
      <c r="A15" s="4"/>
      <c r="B15" s="8" t="s">
        <v>33</v>
      </c>
      <c r="C15" s="6"/>
      <c r="D15" s="6">
        <f t="shared" ref="D15:Q15" si="2">D14</f>
        <v>13.97</v>
      </c>
      <c r="E15" s="6">
        <f t="shared" si="2"/>
        <v>14.379999999999999</v>
      </c>
      <c r="F15" s="6">
        <f t="shared" si="2"/>
        <v>126.97999999999999</v>
      </c>
      <c r="G15" s="6">
        <f t="shared" si="2"/>
        <v>705.76</v>
      </c>
      <c r="H15" s="6">
        <f t="shared" si="2"/>
        <v>53.589999999999996</v>
      </c>
      <c r="I15" s="88">
        <f t="shared" si="2"/>
        <v>98.699999999999989</v>
      </c>
      <c r="J15" s="90"/>
      <c r="K15" s="6">
        <f t="shared" si="2"/>
        <v>89.32</v>
      </c>
      <c r="L15" s="6">
        <f t="shared" si="2"/>
        <v>2.96</v>
      </c>
      <c r="M15" s="6">
        <f t="shared" si="2"/>
        <v>0</v>
      </c>
      <c r="N15" s="6">
        <f t="shared" si="2"/>
        <v>0.31</v>
      </c>
      <c r="O15" s="6">
        <f t="shared" si="2"/>
        <v>0.04</v>
      </c>
      <c r="P15" s="6">
        <f t="shared" si="2"/>
        <v>0</v>
      </c>
      <c r="Q15" s="6">
        <f t="shared" si="2"/>
        <v>121.6</v>
      </c>
    </row>
  </sheetData>
  <mergeCells count="16">
    <mergeCell ref="I12:J12"/>
    <mergeCell ref="I13:J13"/>
    <mergeCell ref="I14:J14"/>
    <mergeCell ref="I15:J15"/>
    <mergeCell ref="M4:Q5"/>
    <mergeCell ref="H6:I6"/>
    <mergeCell ref="H7:Q7"/>
    <mergeCell ref="I8:J8"/>
    <mergeCell ref="I9:J9"/>
    <mergeCell ref="I10:J10"/>
    <mergeCell ref="H4:L5"/>
    <mergeCell ref="A4:A5"/>
    <mergeCell ref="B4:B5"/>
    <mergeCell ref="C4:C5"/>
    <mergeCell ref="D4:F5"/>
    <mergeCell ref="G4:G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Лист14</vt:lpstr>
      <vt:lpstr>Лист11</vt:lpstr>
      <vt:lpstr>Лист1</vt:lpstr>
      <vt:lpstr>Лист12</vt:lpstr>
      <vt:lpstr>Лист13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2022-08-20T05:26:29Z</cp:lastPrinted>
  <dcterms:created xsi:type="dcterms:W3CDTF">2022-05-28T05:59:15Z</dcterms:created>
  <dcterms:modified xsi:type="dcterms:W3CDTF">2022-08-20T05:26:44Z</dcterms:modified>
</cp:coreProperties>
</file>